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50" windowHeight="11835" tabRatio="786" activeTab="1"/>
  </bookViews>
  <sheets>
    <sheet name="Notenübersicht" sheetId="14" r:id="rId1"/>
    <sheet name="Eingabe" sheetId="8" r:id="rId2"/>
  </sheets>
  <calcPr calcId="125725"/>
</workbook>
</file>

<file path=xl/calcChain.xml><?xml version="1.0" encoding="utf-8"?>
<calcChain xmlns="http://schemas.openxmlformats.org/spreadsheetml/2006/main">
  <c r="AF22" i="8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11" i="14" s="1"/>
  <c r="AF20" i="8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F18"/>
  <c r="AE18"/>
  <c r="AD9" i="14" s="1"/>
  <c r="AD18" i="8"/>
  <c r="AC18"/>
  <c r="AB18"/>
  <c r="AA18"/>
  <c r="Z18"/>
  <c r="Y18"/>
  <c r="X18"/>
  <c r="W18"/>
  <c r="V18"/>
  <c r="U9" i="14" s="1"/>
  <c r="U18" i="8"/>
  <c r="T18"/>
  <c r="S18"/>
  <c r="R9" i="14" s="1"/>
  <c r="R18" i="8"/>
  <c r="Q18"/>
  <c r="P18"/>
  <c r="O18"/>
  <c r="N18"/>
  <c r="M9" i="14" s="1"/>
  <c r="M18" i="8"/>
  <c r="L18"/>
  <c r="K18"/>
  <c r="J9" i="14" s="1"/>
  <c r="J18" i="8"/>
  <c r="I18"/>
  <c r="H18"/>
  <c r="G18"/>
  <c r="F18"/>
  <c r="E9" i="14" s="1"/>
  <c r="E18" i="8"/>
  <c r="D18"/>
  <c r="C18"/>
  <c r="AF16"/>
  <c r="AE16"/>
  <c r="AD8" i="14" s="1"/>
  <c r="AD16" i="8"/>
  <c r="AC16"/>
  <c r="AB16"/>
  <c r="AA16"/>
  <c r="Z16"/>
  <c r="Y16"/>
  <c r="X16"/>
  <c r="W16"/>
  <c r="V16"/>
  <c r="U16"/>
  <c r="T16"/>
  <c r="S16"/>
  <c r="R8" i="14" s="1"/>
  <c r="R16" i="8"/>
  <c r="Q16"/>
  <c r="P16"/>
  <c r="O16"/>
  <c r="N8" i="14" s="1"/>
  <c r="N16" i="8"/>
  <c r="M16"/>
  <c r="L16"/>
  <c r="K16"/>
  <c r="J16"/>
  <c r="I16"/>
  <c r="H16"/>
  <c r="G16"/>
  <c r="F16"/>
  <c r="E8" i="14" s="1"/>
  <c r="E16" i="8"/>
  <c r="D16"/>
  <c r="C16"/>
  <c r="B8" i="14" s="1"/>
  <c r="AF14" i="8"/>
  <c r="AE14"/>
  <c r="AD14"/>
  <c r="AC14"/>
  <c r="AB14"/>
  <c r="AA14"/>
  <c r="Z14"/>
  <c r="Y14"/>
  <c r="X14"/>
  <c r="W14"/>
  <c r="V14"/>
  <c r="U14"/>
  <c r="T14"/>
  <c r="S14"/>
  <c r="R14"/>
  <c r="Q14"/>
  <c r="P14"/>
  <c r="O14"/>
  <c r="N7" i="14" s="1"/>
  <c r="N14" i="8"/>
  <c r="M14"/>
  <c r="L14"/>
  <c r="K14"/>
  <c r="J7" i="14" s="1"/>
  <c r="J14" i="8"/>
  <c r="I14"/>
  <c r="H14"/>
  <c r="G14"/>
  <c r="F7" i="14" s="1"/>
  <c r="F14" i="8"/>
  <c r="E14"/>
  <c r="D14"/>
  <c r="C14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6" i="14" s="1"/>
  <c r="H12" i="8"/>
  <c r="G12"/>
  <c r="F12"/>
  <c r="E12"/>
  <c r="D6" i="14" s="1"/>
  <c r="D12" i="8"/>
  <c r="C12"/>
  <c r="AF10"/>
  <c r="AE10"/>
  <c r="AD5" i="14" s="1"/>
  <c r="AD10" i="8"/>
  <c r="AC10"/>
  <c r="AB10"/>
  <c r="AA10"/>
  <c r="Z10"/>
  <c r="Y5" i="14" s="1"/>
  <c r="Y10" i="8"/>
  <c r="X10"/>
  <c r="W10"/>
  <c r="V5" i="14" s="1"/>
  <c r="V10" i="8"/>
  <c r="U10"/>
  <c r="T10"/>
  <c r="S10"/>
  <c r="R10"/>
  <c r="Q5" i="14" s="1"/>
  <c r="Q10" i="8"/>
  <c r="P10"/>
  <c r="O10"/>
  <c r="N5" i="14" s="1"/>
  <c r="N10" i="8"/>
  <c r="M10"/>
  <c r="L10"/>
  <c r="K10"/>
  <c r="J10"/>
  <c r="I5" i="14" s="1"/>
  <c r="I10" i="8"/>
  <c r="H10"/>
  <c r="G10"/>
  <c r="F5" i="14" s="1"/>
  <c r="F10" i="8"/>
  <c r="E10"/>
  <c r="D10"/>
  <c r="C10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F6"/>
  <c r="AE6"/>
  <c r="AD6"/>
  <c r="AC3" i="14" s="1"/>
  <c r="AC6" i="8"/>
  <c r="AB6"/>
  <c r="AA6"/>
  <c r="Z6"/>
  <c r="Y3" i="14" s="1"/>
  <c r="Y6" i="8"/>
  <c r="X6"/>
  <c r="W6"/>
  <c r="V6"/>
  <c r="U6"/>
  <c r="T6"/>
  <c r="S6"/>
  <c r="R6"/>
  <c r="Q3" i="14" s="1"/>
  <c r="Q6" i="8"/>
  <c r="P6"/>
  <c r="O6"/>
  <c r="N6"/>
  <c r="M3" i="14" s="1"/>
  <c r="M6" i="8"/>
  <c r="L6"/>
  <c r="K6"/>
  <c r="J6"/>
  <c r="I3" i="14" s="1"/>
  <c r="I6" i="8"/>
  <c r="H6"/>
  <c r="G6"/>
  <c r="F6"/>
  <c r="E6"/>
  <c r="D6"/>
  <c r="C6"/>
  <c r="D4"/>
  <c r="D23" s="1"/>
  <c r="E4"/>
  <c r="D2" i="14" s="1"/>
  <c r="F4" i="8"/>
  <c r="F23" s="1"/>
  <c r="G4"/>
  <c r="G23" s="1"/>
  <c r="H4"/>
  <c r="H23" s="1"/>
  <c r="I4"/>
  <c r="I23" s="1"/>
  <c r="J4"/>
  <c r="J23" s="1"/>
  <c r="K4"/>
  <c r="K23" s="1"/>
  <c r="L4"/>
  <c r="K2" i="14" s="1"/>
  <c r="M4" i="8"/>
  <c r="M23" s="1"/>
  <c r="N4"/>
  <c r="N23" s="1"/>
  <c r="O4"/>
  <c r="O23" s="1"/>
  <c r="P4"/>
  <c r="P23" s="1"/>
  <c r="Q4"/>
  <c r="Q23" s="1"/>
  <c r="R4"/>
  <c r="S4"/>
  <c r="S23" s="1"/>
  <c r="T4"/>
  <c r="T23" s="1"/>
  <c r="U4"/>
  <c r="U23" s="1"/>
  <c r="V4"/>
  <c r="V23" s="1"/>
  <c r="W4"/>
  <c r="W23" s="1"/>
  <c r="X4"/>
  <c r="X23" s="1"/>
  <c r="Y4"/>
  <c r="Y23" s="1"/>
  <c r="Z4"/>
  <c r="Z23" s="1"/>
  <c r="AA4"/>
  <c r="AA23" s="1"/>
  <c r="AB4"/>
  <c r="AB23" s="1"/>
  <c r="AC4"/>
  <c r="AC23" s="1"/>
  <c r="AD4"/>
  <c r="AD23" s="1"/>
  <c r="AE4"/>
  <c r="AE23" s="1"/>
  <c r="AF4"/>
  <c r="AF23" s="1"/>
  <c r="C4"/>
  <c r="C23" s="1"/>
  <c r="Z9" i="14"/>
  <c r="V9"/>
  <c r="Q9"/>
  <c r="N9"/>
  <c r="I9"/>
  <c r="F9"/>
  <c r="Z8"/>
  <c r="V8"/>
  <c r="J8"/>
  <c r="F8"/>
  <c r="AC6"/>
  <c r="Y6"/>
  <c r="U6"/>
  <c r="Q6"/>
  <c r="M6"/>
  <c r="I6"/>
  <c r="E6"/>
  <c r="AB5"/>
  <c r="Z5"/>
  <c r="X5"/>
  <c r="T5"/>
  <c r="R5"/>
  <c r="P5"/>
  <c r="L5"/>
  <c r="J5"/>
  <c r="H5"/>
  <c r="D5"/>
  <c r="B5"/>
  <c r="T4"/>
  <c r="P4"/>
  <c r="L4"/>
  <c r="H4"/>
  <c r="D4"/>
  <c r="U3"/>
  <c r="E3"/>
  <c r="B3"/>
  <c r="J2"/>
  <c r="M2"/>
  <c r="C2"/>
  <c r="E2"/>
  <c r="G2"/>
  <c r="H2"/>
  <c r="I2"/>
  <c r="L2"/>
  <c r="N2"/>
  <c r="O2"/>
  <c r="R2"/>
  <c r="S2"/>
  <c r="T2"/>
  <c r="U2"/>
  <c r="V2"/>
  <c r="W2"/>
  <c r="X2"/>
  <c r="Y2"/>
  <c r="Z2"/>
  <c r="AA2"/>
  <c r="AB2"/>
  <c r="AC2"/>
  <c r="AD2"/>
  <c r="AE2"/>
  <c r="C3"/>
  <c r="D3"/>
  <c r="F3"/>
  <c r="G3"/>
  <c r="H3"/>
  <c r="J3"/>
  <c r="K3"/>
  <c r="L3"/>
  <c r="N3"/>
  <c r="O3"/>
  <c r="P3"/>
  <c r="R3"/>
  <c r="S3"/>
  <c r="T3"/>
  <c r="V3"/>
  <c r="W3"/>
  <c r="X3"/>
  <c r="Z3"/>
  <c r="AA3"/>
  <c r="AB3"/>
  <c r="AD3"/>
  <c r="AE3"/>
  <c r="C4"/>
  <c r="E4"/>
  <c r="F4"/>
  <c r="G4"/>
  <c r="I4"/>
  <c r="J4"/>
  <c r="K4"/>
  <c r="M4"/>
  <c r="N4"/>
  <c r="O4"/>
  <c r="Q4"/>
  <c r="R4"/>
  <c r="S4"/>
  <c r="U4"/>
  <c r="V4"/>
  <c r="W4"/>
  <c r="X4"/>
  <c r="Y4"/>
  <c r="Z4"/>
  <c r="AA4"/>
  <c r="AB4"/>
  <c r="AC4"/>
  <c r="AD4"/>
  <c r="AE4"/>
  <c r="C5"/>
  <c r="E5"/>
  <c r="G5"/>
  <c r="K5"/>
  <c r="M5"/>
  <c r="O5"/>
  <c r="S5"/>
  <c r="U5"/>
  <c r="W5"/>
  <c r="AA5"/>
  <c r="AC5"/>
  <c r="AE5"/>
  <c r="C6"/>
  <c r="F6"/>
  <c r="G6"/>
  <c r="J6"/>
  <c r="K6"/>
  <c r="L6"/>
  <c r="N6"/>
  <c r="O6"/>
  <c r="P6"/>
  <c r="R6"/>
  <c r="S6"/>
  <c r="T6"/>
  <c r="V6"/>
  <c r="W6"/>
  <c r="X6"/>
  <c r="Z6"/>
  <c r="AA6"/>
  <c r="AB6"/>
  <c r="AD6"/>
  <c r="AE6"/>
  <c r="C7"/>
  <c r="D7"/>
  <c r="E7"/>
  <c r="G7"/>
  <c r="H7"/>
  <c r="I7"/>
  <c r="K7"/>
  <c r="L7"/>
  <c r="M7"/>
  <c r="O7"/>
  <c r="P7"/>
  <c r="Q7"/>
  <c r="R7"/>
  <c r="S7"/>
  <c r="T7"/>
  <c r="U7"/>
  <c r="V7"/>
  <c r="W7"/>
  <c r="X7"/>
  <c r="Y7"/>
  <c r="Z7"/>
  <c r="AA7"/>
  <c r="AB7"/>
  <c r="AC7"/>
  <c r="AD7"/>
  <c r="AE7"/>
  <c r="C8"/>
  <c r="D8"/>
  <c r="G8"/>
  <c r="H8"/>
  <c r="I8"/>
  <c r="K8"/>
  <c r="L8"/>
  <c r="M8"/>
  <c r="O8"/>
  <c r="P8"/>
  <c r="Q8"/>
  <c r="S8"/>
  <c r="T8"/>
  <c r="U8"/>
  <c r="W8"/>
  <c r="X8"/>
  <c r="Y8"/>
  <c r="AA8"/>
  <c r="AB8"/>
  <c r="AC8"/>
  <c r="AE8"/>
  <c r="C9"/>
  <c r="D9"/>
  <c r="G9"/>
  <c r="H9"/>
  <c r="K9"/>
  <c r="L9"/>
  <c r="O9"/>
  <c r="P9"/>
  <c r="S9"/>
  <c r="T9"/>
  <c r="W9"/>
  <c r="X9"/>
  <c r="Y9"/>
  <c r="AA9"/>
  <c r="AB9"/>
  <c r="AC9"/>
  <c r="AE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B10"/>
  <c r="B9"/>
  <c r="B7"/>
  <c r="B6"/>
  <c r="B4"/>
  <c r="B2"/>
  <c r="AI21" i="8"/>
  <c r="AI19"/>
  <c r="AI17"/>
  <c r="AI15"/>
  <c r="AI13"/>
  <c r="AI11"/>
  <c r="AI9"/>
  <c r="AI7"/>
  <c r="AI4"/>
  <c r="AI6"/>
  <c r="AI8"/>
  <c r="AI10"/>
  <c r="AI12"/>
  <c r="AI14"/>
  <c r="AI16"/>
  <c r="AI18"/>
  <c r="AI20"/>
  <c r="T12" i="14" l="1"/>
  <c r="J12"/>
  <c r="AD12"/>
  <c r="Z12"/>
  <c r="R12"/>
  <c r="AE12"/>
  <c r="L12"/>
  <c r="L13" s="1"/>
  <c r="T13"/>
  <c r="I12"/>
  <c r="I13" s="1"/>
  <c r="L23" i="8"/>
  <c r="V12" i="14"/>
  <c r="V13" s="1"/>
  <c r="D12"/>
  <c r="AC12"/>
  <c r="AC13" s="1"/>
  <c r="Y12"/>
  <c r="U12"/>
  <c r="P2"/>
  <c r="P12" s="1"/>
  <c r="E12"/>
  <c r="E13" s="1"/>
  <c r="F2"/>
  <c r="F12" s="1"/>
  <c r="R23" i="8"/>
  <c r="E23"/>
  <c r="AA12" i="14"/>
  <c r="AA13" s="1"/>
  <c r="W12"/>
  <c r="W13" s="1"/>
  <c r="S12"/>
  <c r="S13" s="1"/>
  <c r="N12"/>
  <c r="N13" s="1"/>
  <c r="H12"/>
  <c r="H13" s="1"/>
  <c r="M12"/>
  <c r="D13"/>
  <c r="B12"/>
  <c r="B13" s="1"/>
  <c r="AB12"/>
  <c r="AB13" s="1"/>
  <c r="X12"/>
  <c r="X13" s="1"/>
  <c r="O12"/>
  <c r="O13" s="1"/>
  <c r="K12"/>
  <c r="K13" s="1"/>
  <c r="G12"/>
  <c r="G13" s="1"/>
  <c r="C12"/>
  <c r="C13" s="1"/>
  <c r="Y13"/>
  <c r="P13"/>
  <c r="R13"/>
  <c r="AD13"/>
  <c r="Z13"/>
  <c r="M13"/>
  <c r="U13"/>
  <c r="AE13"/>
  <c r="J13"/>
  <c r="F13"/>
  <c r="Q2"/>
  <c r="AG11" i="8"/>
  <c r="AG13"/>
  <c r="AG17"/>
  <c r="AG19"/>
  <c r="AG21"/>
  <c r="AG9"/>
  <c r="AG7"/>
  <c r="AG5"/>
  <c r="AI5" s="1"/>
  <c r="AG3"/>
  <c r="AI3" s="1"/>
  <c r="Q12" i="14" l="1"/>
  <c r="Q13" s="1"/>
  <c r="L30" i="8"/>
  <c r="K28"/>
  <c r="G29"/>
  <c r="J29"/>
  <c r="C33"/>
  <c r="C29"/>
  <c r="J28"/>
  <c r="K33"/>
  <c r="E33"/>
  <c r="G32"/>
  <c r="K31"/>
  <c r="E31"/>
  <c r="G30"/>
  <c r="K29"/>
  <c r="E29"/>
  <c r="C30"/>
  <c r="G28"/>
  <c r="L33"/>
  <c r="F33"/>
  <c r="J32"/>
  <c r="L31"/>
  <c r="F31"/>
  <c r="J30"/>
  <c r="L29"/>
  <c r="F29"/>
  <c r="AG15"/>
  <c r="H28"/>
  <c r="C31"/>
  <c r="F28"/>
  <c r="L28"/>
  <c r="G33"/>
  <c r="K32"/>
  <c r="E32"/>
  <c r="G31"/>
  <c r="K30"/>
  <c r="E30"/>
  <c r="C28"/>
  <c r="C32"/>
  <c r="E28"/>
  <c r="J33"/>
  <c r="L32"/>
  <c r="F32"/>
  <c r="J31"/>
  <c r="F30"/>
  <c r="D29"/>
  <c r="H33"/>
  <c r="H32"/>
  <c r="H31"/>
  <c r="H30"/>
  <c r="H29"/>
  <c r="D28"/>
  <c r="D30"/>
  <c r="D31"/>
  <c r="D32"/>
  <c r="D33"/>
  <c r="K27" l="1"/>
  <c r="C27"/>
  <c r="F27"/>
  <c r="E27"/>
  <c r="L27"/>
  <c r="G27"/>
  <c r="J27"/>
  <c r="H27"/>
  <c r="I29"/>
  <c r="I30"/>
  <c r="I31"/>
  <c r="I32"/>
  <c r="I33"/>
  <c r="I28"/>
  <c r="D27"/>
  <c r="I27" l="1"/>
  <c r="AF12" i="14" l="1"/>
  <c r="AF13"/>
</calcChain>
</file>

<file path=xl/sharedStrings.xml><?xml version="1.0" encoding="utf-8"?>
<sst xmlns="http://schemas.openxmlformats.org/spreadsheetml/2006/main" count="60" uniqueCount="40">
  <si>
    <t>Schnitt:</t>
  </si>
  <si>
    <t>Summe</t>
  </si>
  <si>
    <t>Anteil</t>
  </si>
  <si>
    <t>Test 1, ermittelte Note</t>
  </si>
  <si>
    <t>RS</t>
  </si>
  <si>
    <t>Test 4, ermittelte Note</t>
  </si>
  <si>
    <t>Test 5, ermittelte Note</t>
  </si>
  <si>
    <t>Test 6, ermittelte Note</t>
  </si>
  <si>
    <t>Test 7, ermittelte Note</t>
  </si>
  <si>
    <t>Test 8, ermittelte Note</t>
  </si>
  <si>
    <t>Test 9, ermittelte Note</t>
  </si>
  <si>
    <t>Test 10, ermittelte Note</t>
  </si>
  <si>
    <t>Test 2 , ermittelte Note</t>
  </si>
  <si>
    <t>Notenermittlung bei Diktaten nach der Anzahl der richtig geschriebenen Wörter</t>
  </si>
  <si>
    <t>Test 3, ermittelte Note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</si>
  <si>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</si>
  <si>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</si>
  <si>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</si>
  <si>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</si>
  <si>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</si>
  <si>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</si>
  <si>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</si>
  <si>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</si>
  <si>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</si>
  <si>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</si>
  <si>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ZZ (Tests 1 bis 5)</t>
  </si>
  <si>
    <t>JZ (Tests 1 bis 10)</t>
  </si>
  <si>
    <t>Notenübersicht</t>
  </si>
  <si>
    <t>Test 1, Wörter ohne Fehler</t>
  </si>
  <si>
    <t>Test 2, Wörter ohne Fehler</t>
  </si>
  <si>
    <t>Test 3, Wörter ohne Fehler</t>
  </si>
  <si>
    <t>Test 4, Wörter ohne Fehler</t>
  </si>
  <si>
    <t>Test 5, Wörter ohne Fehler</t>
  </si>
  <si>
    <t>Test 6, Wörter ohne Fehler</t>
  </si>
  <si>
    <t>Test 7, Wörter ohne Fehler</t>
  </si>
  <si>
    <t>Test 8, Wörter ohne Fehler</t>
  </si>
  <si>
    <t>Test 9, Wörter ohne Fehler</t>
  </si>
  <si>
    <t>Test 10, Wörter ohne Fehler</t>
  </si>
  <si>
    <t>Wörter im Text</t>
  </si>
  <si>
    <t>Notendurchschnitt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</si>
</sst>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2" tint="-0.749992370372631"/>
      <name val="Arial Narrow"/>
      <family val="2"/>
    </font>
    <font>
      <b/>
      <sz val="12"/>
      <color rgb="FFFF0000"/>
      <name val="Arial Narrow"/>
      <family val="2"/>
    </font>
    <font>
      <b/>
      <sz val="14"/>
      <color rgb="FF00206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4" tint="-0.499984740745262"/>
      <name val="Arial Narrow"/>
      <family val="2"/>
    </font>
    <font>
      <b/>
      <sz val="10"/>
      <color theme="4" tint="-0.499984740745262"/>
      <name val="Arial Narrow"/>
      <family val="2"/>
    </font>
    <font>
      <b/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6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1" fontId="0" fillId="6" borderId="3" xfId="1" applyNumberFormat="1" applyFont="1" applyFill="1" applyBorder="1" applyAlignment="1" applyProtection="1">
      <alignment horizontal="center" vertical="center"/>
      <protection locked="0"/>
    </xf>
    <xf numFmtId="164" fontId="0" fillId="6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6" borderId="8" xfId="0" applyNumberFormat="1" applyFill="1" applyBorder="1" applyAlignment="1" applyProtection="1">
      <alignment horizontal="center" vertical="center"/>
      <protection locked="0"/>
    </xf>
    <xf numFmtId="1" fontId="0" fillId="5" borderId="6" xfId="0" applyNumberFormat="1" applyFill="1" applyBorder="1" applyAlignment="1" applyProtection="1">
      <alignment horizontal="center" vertical="center"/>
    </xf>
    <xf numFmtId="1" fontId="0" fillId="6" borderId="3" xfId="0" applyNumberForma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7" fillId="7" borderId="0" xfId="0" applyFont="1" applyFill="1"/>
    <xf numFmtId="2" fontId="8" fillId="7" borderId="2" xfId="0" applyNumberFormat="1" applyFont="1" applyFill="1" applyBorder="1"/>
    <xf numFmtId="0" fontId="0" fillId="0" borderId="0" xfId="0" applyAlignment="1">
      <alignment horizontal="center" vertical="center"/>
    </xf>
    <xf numFmtId="9" fontId="0" fillId="0" borderId="13" xfId="1" applyFont="1" applyBorder="1" applyAlignment="1" applyProtection="1">
      <alignment horizontal="center" vertical="center"/>
    </xf>
    <xf numFmtId="0" fontId="5" fillId="8" borderId="1" xfId="0" applyFont="1" applyFill="1" applyBorder="1" applyProtection="1"/>
    <xf numFmtId="9" fontId="5" fillId="8" borderId="1" xfId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164" fontId="0" fillId="6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64" fontId="0" fillId="6" borderId="17" xfId="0" applyNumberFormat="1" applyFill="1" applyBorder="1" applyAlignment="1" applyProtection="1">
      <alignment horizontal="center" vertical="center"/>
      <protection locked="0"/>
    </xf>
    <xf numFmtId="164" fontId="0" fillId="6" borderId="18" xfId="0" applyNumberFormat="1" applyFill="1" applyBorder="1" applyAlignment="1" applyProtection="1">
      <alignment horizontal="center" vertical="center"/>
      <protection locked="0"/>
    </xf>
    <xf numFmtId="164" fontId="0" fillId="6" borderId="3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</xf>
    <xf numFmtId="0" fontId="0" fillId="5" borderId="14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164" fontId="0" fillId="0" borderId="0" xfId="0" applyNumberForma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" fontId="0" fillId="5" borderId="6" xfId="1" applyNumberFormat="1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4" fontId="8" fillId="7" borderId="1" xfId="0" applyNumberFormat="1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164" fontId="0" fillId="6" borderId="14" xfId="0" applyNumberFormat="1" applyFill="1" applyBorder="1" applyAlignment="1" applyProtection="1">
      <alignment horizontal="center" vertical="center"/>
      <protection locked="0"/>
    </xf>
    <xf numFmtId="164" fontId="0" fillId="6" borderId="22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Protection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Anteile an Bestleistung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(Eingabe!$AH$3,Eingabe!$AH$5,Eingabe!$AH$7,Eingabe!$AH$9,Eingabe!$AH$11,Eingabe!$AH$13,Eingabe!$AH$15,Eingabe!$AH$17,Eingabe!$AH$19,Eingabe!$AH$21)</c:f>
              <c:strCache>
                <c:ptCount val="10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  <c:pt idx="6">
                  <c:v>Test 7</c:v>
                </c:pt>
                <c:pt idx="7">
                  <c:v>Test 8</c:v>
                </c:pt>
                <c:pt idx="8">
                  <c:v>Test 9</c:v>
                </c:pt>
                <c:pt idx="9">
                  <c:v>Test 10</c:v>
                </c:pt>
              </c:strCache>
            </c:strRef>
          </c:cat>
          <c:val>
            <c:numRef>
              <c:f>(Eingabe!$AI$3,Eingabe!$AI$5,Eingabe!$AI$7,Eingabe!$AI$9,Eingabe!$AI$11,Eingabe!$AI$13,Eingabe!$AI$15,Eingabe!$AI$17,Eingabe!$AI$19,Eingabe!$AI$21)</c:f>
              <c:numCache>
                <c:formatCode>0%</c:formatCode>
                <c:ptCount val="10"/>
                <c:pt idx="0">
                  <c:v>0.87892857142857139</c:v>
                </c:pt>
                <c:pt idx="1">
                  <c:v>0.89583333333333337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axId val="122519936"/>
        <c:axId val="122521472"/>
      </c:barChart>
      <c:catAx>
        <c:axId val="122519936"/>
        <c:scaling>
          <c:orientation val="minMax"/>
        </c:scaling>
        <c:axPos val="b"/>
        <c:tickLblPos val="nextTo"/>
        <c:crossAx val="122521472"/>
        <c:crosses val="autoZero"/>
        <c:auto val="1"/>
        <c:lblAlgn val="ctr"/>
        <c:lblOffset val="100"/>
      </c:catAx>
      <c:valAx>
        <c:axId val="122521472"/>
        <c:scaling>
          <c:orientation val="minMax"/>
        </c:scaling>
        <c:axPos val="l"/>
        <c:majorGridlines/>
        <c:numFmt formatCode="0%" sourceLinked="1"/>
        <c:tickLblPos val="nextTo"/>
        <c:crossAx val="122519936"/>
        <c:crosses val="autoZero"/>
        <c:crossBetween val="between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295275</xdr:colOff>
      <xdr:row>24</xdr:row>
      <xdr:rowOff>0</xdr:rowOff>
    </xdr:from>
    <xdr:to>
      <xdr:col>27</xdr:col>
      <xdr:colOff>295275</xdr:colOff>
      <xdr:row>40</xdr:row>
      <xdr:rowOff>152400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showZeros="0" workbookViewId="0">
      <selection activeCell="N25" sqref="N25"/>
    </sheetView>
  </sheetViews>
  <sheetFormatPr baseColWidth="10" defaultRowHeight="12.75"/>
  <cols>
    <col min="1" max="1" width="16.6640625" style="19" customWidth="1"/>
    <col min="2" max="31" width="3.83203125" customWidth="1"/>
    <col min="32" max="32" width="13.6640625" bestFit="1" customWidth="1"/>
  </cols>
  <sheetData>
    <row r="1" spans="1:32" ht="18" customHeight="1" thickBot="1">
      <c r="A1" s="46" t="s">
        <v>27</v>
      </c>
      <c r="B1" s="48">
        <v>1</v>
      </c>
      <c r="C1" s="48">
        <v>2</v>
      </c>
      <c r="D1" s="48">
        <v>3</v>
      </c>
      <c r="E1" s="48">
        <v>4</v>
      </c>
      <c r="F1" s="48">
        <v>5</v>
      </c>
      <c r="G1" s="48">
        <v>6</v>
      </c>
      <c r="H1" s="48">
        <v>7</v>
      </c>
      <c r="I1" s="48">
        <v>8</v>
      </c>
      <c r="J1" s="48">
        <v>9</v>
      </c>
      <c r="K1" s="48">
        <v>10</v>
      </c>
      <c r="L1" s="48">
        <v>11</v>
      </c>
      <c r="M1" s="48">
        <v>12</v>
      </c>
      <c r="N1" s="48">
        <v>13</v>
      </c>
      <c r="O1" s="48">
        <v>14</v>
      </c>
      <c r="P1" s="48">
        <v>15</v>
      </c>
      <c r="Q1" s="48">
        <v>16</v>
      </c>
      <c r="R1" s="48">
        <v>17</v>
      </c>
      <c r="S1" s="48">
        <v>18</v>
      </c>
      <c r="T1" s="48">
        <v>19</v>
      </c>
      <c r="U1" s="48">
        <v>20</v>
      </c>
      <c r="V1" s="48">
        <v>21</v>
      </c>
      <c r="W1" s="48">
        <v>22</v>
      </c>
      <c r="X1" s="48">
        <v>23</v>
      </c>
      <c r="Y1" s="48">
        <v>24</v>
      </c>
      <c r="Z1" s="48">
        <v>25</v>
      </c>
      <c r="AA1" s="48">
        <v>26</v>
      </c>
      <c r="AB1" s="48">
        <v>27</v>
      </c>
      <c r="AC1" s="48">
        <v>28</v>
      </c>
      <c r="AD1" s="48">
        <v>29</v>
      </c>
      <c r="AE1" s="48">
        <v>30</v>
      </c>
      <c r="AF1" s="17"/>
    </row>
    <row r="2" spans="1:32">
      <c r="A2" s="44" t="s">
        <v>15</v>
      </c>
      <c r="B2" s="47">
        <f>Eingabe!C4</f>
        <v>2</v>
      </c>
      <c r="C2" s="47">
        <f>Eingabe!D4</f>
        <v>2</v>
      </c>
      <c r="D2" s="47">
        <f>Eingabe!E4</f>
        <v>4</v>
      </c>
      <c r="E2" s="47">
        <f>Eingabe!F4</f>
        <v>4</v>
      </c>
      <c r="F2" s="47">
        <f>Eingabe!G4</f>
        <v>4</v>
      </c>
      <c r="G2" s="47">
        <f>Eingabe!H4</f>
        <v>4</v>
      </c>
      <c r="H2" s="47">
        <f>Eingabe!I4</f>
        <v>4</v>
      </c>
      <c r="I2" s="47">
        <f>Eingabe!J4</f>
        <v>4</v>
      </c>
      <c r="J2" s="47">
        <f>Eingabe!K4</f>
        <v>4</v>
      </c>
      <c r="K2" s="47">
        <f>Eingabe!L4</f>
        <v>4</v>
      </c>
      <c r="L2" s="47">
        <f>Eingabe!M4</f>
        <v>4</v>
      </c>
      <c r="M2" s="47">
        <f>Eingabe!N4</f>
        <v>6</v>
      </c>
      <c r="N2" s="47">
        <f>Eingabe!O4</f>
        <v>6</v>
      </c>
      <c r="O2" s="47">
        <f>Eingabe!P4</f>
        <v>4</v>
      </c>
      <c r="P2" s="47">
        <f>Eingabe!Q4</f>
        <v>4</v>
      </c>
      <c r="Q2" s="47">
        <f>Eingabe!R4</f>
        <v>2</v>
      </c>
      <c r="R2" s="47" t="str">
        <f>Eingabe!S4</f>
        <v/>
      </c>
      <c r="S2" s="47" t="str">
        <f>Eingabe!T4</f>
        <v/>
      </c>
      <c r="T2" s="47">
        <f>Eingabe!U4</f>
        <v>1</v>
      </c>
      <c r="U2" s="47">
        <f>Eingabe!V4</f>
        <v>1</v>
      </c>
      <c r="V2" s="47">
        <f>Eingabe!W4</f>
        <v>1</v>
      </c>
      <c r="W2" s="47">
        <f>Eingabe!X4</f>
        <v>1</v>
      </c>
      <c r="X2" s="47">
        <f>Eingabe!Y4</f>
        <v>1</v>
      </c>
      <c r="Y2" s="47">
        <f>Eingabe!Z4</f>
        <v>4</v>
      </c>
      <c r="Z2" s="47">
        <f>Eingabe!AA4</f>
        <v>4</v>
      </c>
      <c r="AA2" s="47">
        <f>Eingabe!AB4</f>
        <v>4</v>
      </c>
      <c r="AB2" s="47">
        <f>Eingabe!AC4</f>
        <v>4</v>
      </c>
      <c r="AC2" s="47">
        <f>Eingabe!AD4</f>
        <v>4</v>
      </c>
      <c r="AD2" s="47">
        <f>Eingabe!AE4</f>
        <v>4</v>
      </c>
      <c r="AE2" s="47">
        <f>Eingabe!AF4</f>
        <v>4</v>
      </c>
      <c r="AF2" s="17"/>
    </row>
    <row r="3" spans="1:32">
      <c r="A3" s="44" t="s">
        <v>16</v>
      </c>
      <c r="B3" s="44">
        <f>Eingabe!C6</f>
        <v>1</v>
      </c>
      <c r="C3" s="44">
        <f>Eingabe!D6</f>
        <v>2</v>
      </c>
      <c r="D3" s="44" t="str">
        <f>Eingabe!E6</f>
        <v/>
      </c>
      <c r="E3" s="44" t="str">
        <f>Eingabe!F6</f>
        <v/>
      </c>
      <c r="F3" s="44" t="str">
        <f>Eingabe!G6</f>
        <v/>
      </c>
      <c r="G3" s="44" t="str">
        <f>Eingabe!H6</f>
        <v/>
      </c>
      <c r="H3" s="44" t="str">
        <f>Eingabe!I6</f>
        <v/>
      </c>
      <c r="I3" s="44" t="str">
        <f>Eingabe!J6</f>
        <v/>
      </c>
      <c r="J3" s="44" t="str">
        <f>Eingabe!K6</f>
        <v/>
      </c>
      <c r="K3" s="44" t="str">
        <f>Eingabe!L6</f>
        <v/>
      </c>
      <c r="L3" s="44" t="str">
        <f>Eingabe!M6</f>
        <v/>
      </c>
      <c r="M3" s="44" t="str">
        <f>Eingabe!N6</f>
        <v/>
      </c>
      <c r="N3" s="44" t="str">
        <f>Eingabe!O6</f>
        <v/>
      </c>
      <c r="O3" s="44" t="str">
        <f>Eingabe!P6</f>
        <v/>
      </c>
      <c r="P3" s="44" t="str">
        <f>Eingabe!Q6</f>
        <v/>
      </c>
      <c r="Q3" s="44" t="str">
        <f>Eingabe!R6</f>
        <v/>
      </c>
      <c r="R3" s="44" t="str">
        <f>Eingabe!S6</f>
        <v/>
      </c>
      <c r="S3" s="44" t="str">
        <f>Eingabe!T6</f>
        <v/>
      </c>
      <c r="T3" s="44" t="str">
        <f>Eingabe!U6</f>
        <v/>
      </c>
      <c r="U3" s="44" t="str">
        <f>Eingabe!V6</f>
        <v/>
      </c>
      <c r="V3" s="44" t="str">
        <f>Eingabe!W6</f>
        <v/>
      </c>
      <c r="W3" s="44" t="str">
        <f>Eingabe!X6</f>
        <v/>
      </c>
      <c r="X3" s="44" t="str">
        <f>Eingabe!Y6</f>
        <v/>
      </c>
      <c r="Y3" s="44" t="str">
        <f>Eingabe!Z6</f>
        <v/>
      </c>
      <c r="Z3" s="44" t="str">
        <f>Eingabe!AA6</f>
        <v/>
      </c>
      <c r="AA3" s="44" t="str">
        <f>Eingabe!AB6</f>
        <v/>
      </c>
      <c r="AB3" s="44" t="str">
        <f>Eingabe!AC6</f>
        <v/>
      </c>
      <c r="AC3" s="44" t="str">
        <f>Eingabe!AD6</f>
        <v/>
      </c>
      <c r="AD3" s="44" t="str">
        <f>Eingabe!AE6</f>
        <v/>
      </c>
      <c r="AE3" s="44" t="str">
        <f>Eingabe!AF6</f>
        <v/>
      </c>
      <c r="AF3" s="17"/>
    </row>
    <row r="4" spans="1:32">
      <c r="A4" s="44" t="s">
        <v>17</v>
      </c>
      <c r="B4" s="44" t="str">
        <f>Eingabe!C8</f>
        <v/>
      </c>
      <c r="C4" s="44" t="str">
        <f>Eingabe!D8</f>
        <v/>
      </c>
      <c r="D4" s="44" t="str">
        <f>Eingabe!E8</f>
        <v/>
      </c>
      <c r="E4" s="44" t="str">
        <f>Eingabe!F8</f>
        <v/>
      </c>
      <c r="F4" s="44" t="str">
        <f>Eingabe!G8</f>
        <v/>
      </c>
      <c r="G4" s="44" t="str">
        <f>Eingabe!H8</f>
        <v/>
      </c>
      <c r="H4" s="44" t="str">
        <f>Eingabe!I8</f>
        <v/>
      </c>
      <c r="I4" s="44" t="str">
        <f>Eingabe!J8</f>
        <v/>
      </c>
      <c r="J4" s="44" t="str">
        <f>Eingabe!K8</f>
        <v/>
      </c>
      <c r="K4" s="44" t="str">
        <f>Eingabe!L8</f>
        <v/>
      </c>
      <c r="L4" s="44" t="str">
        <f>Eingabe!M8</f>
        <v/>
      </c>
      <c r="M4" s="44" t="str">
        <f>Eingabe!N8</f>
        <v/>
      </c>
      <c r="N4" s="44" t="str">
        <f>Eingabe!O8</f>
        <v/>
      </c>
      <c r="O4" s="44" t="str">
        <f>Eingabe!P8</f>
        <v/>
      </c>
      <c r="P4" s="44" t="str">
        <f>Eingabe!Q8</f>
        <v/>
      </c>
      <c r="Q4" s="44" t="str">
        <f>Eingabe!R8</f>
        <v/>
      </c>
      <c r="R4" s="44" t="str">
        <f>Eingabe!S8</f>
        <v/>
      </c>
      <c r="S4" s="44" t="str">
        <f>Eingabe!T8</f>
        <v/>
      </c>
      <c r="T4" s="44" t="str">
        <f>Eingabe!U8</f>
        <v/>
      </c>
      <c r="U4" s="44" t="str">
        <f>Eingabe!V8</f>
        <v/>
      </c>
      <c r="V4" s="44" t="str">
        <f>Eingabe!W8</f>
        <v/>
      </c>
      <c r="W4" s="44" t="str">
        <f>Eingabe!X8</f>
        <v/>
      </c>
      <c r="X4" s="44" t="str">
        <f>Eingabe!Y8</f>
        <v/>
      </c>
      <c r="Y4" s="44" t="str">
        <f>Eingabe!Z8</f>
        <v/>
      </c>
      <c r="Z4" s="44" t="str">
        <f>Eingabe!AA8</f>
        <v/>
      </c>
      <c r="AA4" s="44" t="str">
        <f>Eingabe!AB8</f>
        <v/>
      </c>
      <c r="AB4" s="44" t="str">
        <f>Eingabe!AC8</f>
        <v/>
      </c>
      <c r="AC4" s="44" t="str">
        <f>Eingabe!AD8</f>
        <v/>
      </c>
      <c r="AD4" s="44" t="str">
        <f>Eingabe!AE8</f>
        <v/>
      </c>
      <c r="AE4" s="44" t="str">
        <f>Eingabe!AF8</f>
        <v/>
      </c>
      <c r="AF4" s="17"/>
    </row>
    <row r="5" spans="1:32">
      <c r="A5" s="44" t="s">
        <v>18</v>
      </c>
      <c r="B5" s="44" t="str">
        <f>Eingabe!C10</f>
        <v/>
      </c>
      <c r="C5" s="44" t="str">
        <f>Eingabe!D10</f>
        <v/>
      </c>
      <c r="D5" s="44" t="str">
        <f>Eingabe!E10</f>
        <v/>
      </c>
      <c r="E5" s="44" t="str">
        <f>Eingabe!F10</f>
        <v/>
      </c>
      <c r="F5" s="44" t="str">
        <f>Eingabe!G10</f>
        <v/>
      </c>
      <c r="G5" s="44" t="str">
        <f>Eingabe!H10</f>
        <v/>
      </c>
      <c r="H5" s="44" t="str">
        <f>Eingabe!I10</f>
        <v/>
      </c>
      <c r="I5" s="44" t="str">
        <f>Eingabe!J10</f>
        <v/>
      </c>
      <c r="J5" s="44" t="str">
        <f>Eingabe!K10</f>
        <v/>
      </c>
      <c r="K5" s="44" t="str">
        <f>Eingabe!L10</f>
        <v/>
      </c>
      <c r="L5" s="44" t="str">
        <f>Eingabe!M10</f>
        <v/>
      </c>
      <c r="M5" s="44" t="str">
        <f>Eingabe!N10</f>
        <v/>
      </c>
      <c r="N5" s="44" t="str">
        <f>Eingabe!O10</f>
        <v/>
      </c>
      <c r="O5" s="44" t="str">
        <f>Eingabe!P10</f>
        <v/>
      </c>
      <c r="P5" s="44" t="str">
        <f>Eingabe!Q10</f>
        <v/>
      </c>
      <c r="Q5" s="44" t="str">
        <f>Eingabe!R10</f>
        <v/>
      </c>
      <c r="R5" s="44" t="str">
        <f>Eingabe!S10</f>
        <v/>
      </c>
      <c r="S5" s="44" t="str">
        <f>Eingabe!T10</f>
        <v/>
      </c>
      <c r="T5" s="44" t="str">
        <f>Eingabe!U10</f>
        <v/>
      </c>
      <c r="U5" s="44" t="str">
        <f>Eingabe!V10</f>
        <v/>
      </c>
      <c r="V5" s="44" t="str">
        <f>Eingabe!W10</f>
        <v/>
      </c>
      <c r="W5" s="44" t="str">
        <f>Eingabe!X10</f>
        <v/>
      </c>
      <c r="X5" s="44" t="str">
        <f>Eingabe!Y10</f>
        <v/>
      </c>
      <c r="Y5" s="44" t="str">
        <f>Eingabe!Z10</f>
        <v/>
      </c>
      <c r="Z5" s="44" t="str">
        <f>Eingabe!AA10</f>
        <v/>
      </c>
      <c r="AA5" s="44" t="str">
        <f>Eingabe!AB10</f>
        <v/>
      </c>
      <c r="AB5" s="44" t="str">
        <f>Eingabe!AC10</f>
        <v/>
      </c>
      <c r="AC5" s="44" t="str">
        <f>Eingabe!AD10</f>
        <v/>
      </c>
      <c r="AD5" s="44" t="str">
        <f>Eingabe!AE10</f>
        <v/>
      </c>
      <c r="AE5" s="44" t="str">
        <f>Eingabe!AF10</f>
        <v/>
      </c>
      <c r="AF5" s="17"/>
    </row>
    <row r="6" spans="1:32">
      <c r="A6" s="44" t="s">
        <v>19</v>
      </c>
      <c r="B6" s="44" t="str">
        <f>Eingabe!C12</f>
        <v/>
      </c>
      <c r="C6" s="44" t="str">
        <f>Eingabe!D12</f>
        <v/>
      </c>
      <c r="D6" s="44" t="str">
        <f>Eingabe!E12</f>
        <v/>
      </c>
      <c r="E6" s="44" t="str">
        <f>Eingabe!F12</f>
        <v/>
      </c>
      <c r="F6" s="44" t="str">
        <f>Eingabe!G12</f>
        <v/>
      </c>
      <c r="G6" s="44" t="str">
        <f>Eingabe!H12</f>
        <v/>
      </c>
      <c r="H6" s="44" t="str">
        <f>Eingabe!I12</f>
        <v/>
      </c>
      <c r="I6" s="44" t="str">
        <f>Eingabe!J12</f>
        <v/>
      </c>
      <c r="J6" s="44" t="str">
        <f>Eingabe!K12</f>
        <v/>
      </c>
      <c r="K6" s="44" t="str">
        <f>Eingabe!L12</f>
        <v/>
      </c>
      <c r="L6" s="44" t="str">
        <f>Eingabe!M12</f>
        <v/>
      </c>
      <c r="M6" s="44" t="str">
        <f>Eingabe!N12</f>
        <v/>
      </c>
      <c r="N6" s="44" t="str">
        <f>Eingabe!O12</f>
        <v/>
      </c>
      <c r="O6" s="44" t="str">
        <f>Eingabe!P12</f>
        <v/>
      </c>
      <c r="P6" s="44" t="str">
        <f>Eingabe!Q12</f>
        <v/>
      </c>
      <c r="Q6" s="44" t="str">
        <f>Eingabe!R12</f>
        <v/>
      </c>
      <c r="R6" s="44" t="str">
        <f>Eingabe!S12</f>
        <v/>
      </c>
      <c r="S6" s="44" t="str">
        <f>Eingabe!T12</f>
        <v/>
      </c>
      <c r="T6" s="44" t="str">
        <f>Eingabe!U12</f>
        <v/>
      </c>
      <c r="U6" s="44" t="str">
        <f>Eingabe!V12</f>
        <v/>
      </c>
      <c r="V6" s="44" t="str">
        <f>Eingabe!W12</f>
        <v/>
      </c>
      <c r="W6" s="44" t="str">
        <f>Eingabe!X12</f>
        <v/>
      </c>
      <c r="X6" s="44" t="str">
        <f>Eingabe!Y12</f>
        <v/>
      </c>
      <c r="Y6" s="44" t="str">
        <f>Eingabe!Z12</f>
        <v/>
      </c>
      <c r="Z6" s="44" t="str">
        <f>Eingabe!AA12</f>
        <v/>
      </c>
      <c r="AA6" s="44" t="str">
        <f>Eingabe!AB12</f>
        <v/>
      </c>
      <c r="AB6" s="44" t="str">
        <f>Eingabe!AC12</f>
        <v/>
      </c>
      <c r="AC6" s="44" t="str">
        <f>Eingabe!AD12</f>
        <v/>
      </c>
      <c r="AD6" s="44" t="str">
        <f>Eingabe!AE12</f>
        <v/>
      </c>
      <c r="AE6" s="44" t="str">
        <f>Eingabe!AF12</f>
        <v/>
      </c>
      <c r="AF6" s="17"/>
    </row>
    <row r="7" spans="1:32">
      <c r="A7" s="44" t="s">
        <v>20</v>
      </c>
      <c r="B7" s="44" t="str">
        <f>Eingabe!C14</f>
        <v/>
      </c>
      <c r="C7" s="44" t="str">
        <f>Eingabe!D14</f>
        <v/>
      </c>
      <c r="D7" s="44" t="str">
        <f>Eingabe!E14</f>
        <v/>
      </c>
      <c r="E7" s="44" t="str">
        <f>Eingabe!F14</f>
        <v/>
      </c>
      <c r="F7" s="44" t="str">
        <f>Eingabe!G14</f>
        <v/>
      </c>
      <c r="G7" s="44" t="str">
        <f>Eingabe!H14</f>
        <v/>
      </c>
      <c r="H7" s="44" t="str">
        <f>Eingabe!I14</f>
        <v/>
      </c>
      <c r="I7" s="44" t="str">
        <f>Eingabe!J14</f>
        <v/>
      </c>
      <c r="J7" s="44" t="str">
        <f>Eingabe!K14</f>
        <v/>
      </c>
      <c r="K7" s="44" t="str">
        <f>Eingabe!L14</f>
        <v/>
      </c>
      <c r="L7" s="44" t="str">
        <f>Eingabe!M14</f>
        <v/>
      </c>
      <c r="M7" s="44" t="str">
        <f>Eingabe!N14</f>
        <v/>
      </c>
      <c r="N7" s="44" t="str">
        <f>Eingabe!O14</f>
        <v/>
      </c>
      <c r="O7" s="44" t="str">
        <f>Eingabe!P14</f>
        <v/>
      </c>
      <c r="P7" s="44" t="str">
        <f>Eingabe!Q14</f>
        <v/>
      </c>
      <c r="Q7" s="44" t="str">
        <f>Eingabe!R14</f>
        <v/>
      </c>
      <c r="R7" s="44" t="str">
        <f>Eingabe!S14</f>
        <v/>
      </c>
      <c r="S7" s="44" t="str">
        <f>Eingabe!T14</f>
        <v/>
      </c>
      <c r="T7" s="44" t="str">
        <f>Eingabe!U14</f>
        <v/>
      </c>
      <c r="U7" s="44" t="str">
        <f>Eingabe!V14</f>
        <v/>
      </c>
      <c r="V7" s="44" t="str">
        <f>Eingabe!W14</f>
        <v/>
      </c>
      <c r="W7" s="44" t="str">
        <f>Eingabe!X14</f>
        <v/>
      </c>
      <c r="X7" s="44" t="str">
        <f>Eingabe!Y14</f>
        <v/>
      </c>
      <c r="Y7" s="44" t="str">
        <f>Eingabe!Z14</f>
        <v/>
      </c>
      <c r="Z7" s="44" t="str">
        <f>Eingabe!AA14</f>
        <v/>
      </c>
      <c r="AA7" s="44" t="str">
        <f>Eingabe!AB14</f>
        <v/>
      </c>
      <c r="AB7" s="44" t="str">
        <f>Eingabe!AC14</f>
        <v/>
      </c>
      <c r="AC7" s="44" t="str">
        <f>Eingabe!AD14</f>
        <v/>
      </c>
      <c r="AD7" s="44" t="str">
        <f>Eingabe!AE14</f>
        <v/>
      </c>
      <c r="AE7" s="44" t="str">
        <f>Eingabe!AF14</f>
        <v/>
      </c>
      <c r="AF7" s="17"/>
    </row>
    <row r="8" spans="1:32">
      <c r="A8" s="44" t="s">
        <v>21</v>
      </c>
      <c r="B8" s="44" t="str">
        <f>Eingabe!C16</f>
        <v/>
      </c>
      <c r="C8" s="44" t="str">
        <f>Eingabe!D16</f>
        <v/>
      </c>
      <c r="D8" s="44" t="str">
        <f>Eingabe!E16</f>
        <v/>
      </c>
      <c r="E8" s="44" t="str">
        <f>Eingabe!F16</f>
        <v/>
      </c>
      <c r="F8" s="44" t="str">
        <f>Eingabe!G16</f>
        <v/>
      </c>
      <c r="G8" s="44" t="str">
        <f>Eingabe!H16</f>
        <v/>
      </c>
      <c r="H8" s="44" t="str">
        <f>Eingabe!I16</f>
        <v/>
      </c>
      <c r="I8" s="44" t="str">
        <f>Eingabe!J16</f>
        <v/>
      </c>
      <c r="J8" s="44" t="str">
        <f>Eingabe!K16</f>
        <v/>
      </c>
      <c r="K8" s="44" t="str">
        <f>Eingabe!L16</f>
        <v/>
      </c>
      <c r="L8" s="44" t="str">
        <f>Eingabe!M16</f>
        <v/>
      </c>
      <c r="M8" s="44" t="str">
        <f>Eingabe!N16</f>
        <v/>
      </c>
      <c r="N8" s="44" t="str">
        <f>Eingabe!O16</f>
        <v/>
      </c>
      <c r="O8" s="44" t="str">
        <f>Eingabe!P16</f>
        <v/>
      </c>
      <c r="P8" s="44" t="str">
        <f>Eingabe!Q16</f>
        <v/>
      </c>
      <c r="Q8" s="44" t="str">
        <f>Eingabe!R16</f>
        <v/>
      </c>
      <c r="R8" s="44" t="str">
        <f>Eingabe!S16</f>
        <v/>
      </c>
      <c r="S8" s="44" t="str">
        <f>Eingabe!T16</f>
        <v/>
      </c>
      <c r="T8" s="44" t="str">
        <f>Eingabe!U16</f>
        <v/>
      </c>
      <c r="U8" s="44" t="str">
        <f>Eingabe!V16</f>
        <v/>
      </c>
      <c r="V8" s="44" t="str">
        <f>Eingabe!W16</f>
        <v/>
      </c>
      <c r="W8" s="44" t="str">
        <f>Eingabe!X16</f>
        <v/>
      </c>
      <c r="X8" s="44" t="str">
        <f>Eingabe!Y16</f>
        <v/>
      </c>
      <c r="Y8" s="44" t="str">
        <f>Eingabe!Z16</f>
        <v/>
      </c>
      <c r="Z8" s="44" t="str">
        <f>Eingabe!AA16</f>
        <v/>
      </c>
      <c r="AA8" s="44" t="str">
        <f>Eingabe!AB16</f>
        <v/>
      </c>
      <c r="AB8" s="44" t="str">
        <f>Eingabe!AC16</f>
        <v/>
      </c>
      <c r="AC8" s="44" t="str">
        <f>Eingabe!AD16</f>
        <v/>
      </c>
      <c r="AD8" s="44" t="str">
        <f>Eingabe!AE16</f>
        <v/>
      </c>
      <c r="AE8" s="44" t="str">
        <f>Eingabe!AF16</f>
        <v/>
      </c>
      <c r="AF8" s="17"/>
    </row>
    <row r="9" spans="1:32">
      <c r="A9" s="44" t="s">
        <v>22</v>
      </c>
      <c r="B9" s="44" t="str">
        <f>Eingabe!C18</f>
        <v/>
      </c>
      <c r="C9" s="44" t="str">
        <f>Eingabe!D18</f>
        <v/>
      </c>
      <c r="D9" s="44" t="str">
        <f>Eingabe!E18</f>
        <v/>
      </c>
      <c r="E9" s="44" t="str">
        <f>Eingabe!F18</f>
        <v/>
      </c>
      <c r="F9" s="44" t="str">
        <f>Eingabe!G18</f>
        <v/>
      </c>
      <c r="G9" s="44" t="str">
        <f>Eingabe!H18</f>
        <v/>
      </c>
      <c r="H9" s="44" t="str">
        <f>Eingabe!I18</f>
        <v/>
      </c>
      <c r="I9" s="44" t="str">
        <f>Eingabe!J18</f>
        <v/>
      </c>
      <c r="J9" s="44" t="str">
        <f>Eingabe!K18</f>
        <v/>
      </c>
      <c r="K9" s="44" t="str">
        <f>Eingabe!L18</f>
        <v/>
      </c>
      <c r="L9" s="44" t="str">
        <f>Eingabe!M18</f>
        <v/>
      </c>
      <c r="M9" s="44" t="str">
        <f>Eingabe!N18</f>
        <v/>
      </c>
      <c r="N9" s="44" t="str">
        <f>Eingabe!O18</f>
        <v/>
      </c>
      <c r="O9" s="44" t="str">
        <f>Eingabe!P18</f>
        <v/>
      </c>
      <c r="P9" s="44" t="str">
        <f>Eingabe!Q18</f>
        <v/>
      </c>
      <c r="Q9" s="44" t="str">
        <f>Eingabe!R18</f>
        <v/>
      </c>
      <c r="R9" s="44" t="str">
        <f>Eingabe!S18</f>
        <v/>
      </c>
      <c r="S9" s="44" t="str">
        <f>Eingabe!T18</f>
        <v/>
      </c>
      <c r="T9" s="44" t="str">
        <f>Eingabe!U18</f>
        <v/>
      </c>
      <c r="U9" s="44" t="str">
        <f>Eingabe!V18</f>
        <v/>
      </c>
      <c r="V9" s="44" t="str">
        <f>Eingabe!W18</f>
        <v/>
      </c>
      <c r="W9" s="44" t="str">
        <f>Eingabe!X18</f>
        <v/>
      </c>
      <c r="X9" s="44" t="str">
        <f>Eingabe!Y18</f>
        <v/>
      </c>
      <c r="Y9" s="44" t="str">
        <f>Eingabe!Z18</f>
        <v/>
      </c>
      <c r="Z9" s="44" t="str">
        <f>Eingabe!AA18</f>
        <v/>
      </c>
      <c r="AA9" s="44" t="str">
        <f>Eingabe!AB18</f>
        <v/>
      </c>
      <c r="AB9" s="44" t="str">
        <f>Eingabe!AC18</f>
        <v/>
      </c>
      <c r="AC9" s="44" t="str">
        <f>Eingabe!AD18</f>
        <v/>
      </c>
      <c r="AD9" s="44" t="str">
        <f>Eingabe!AE18</f>
        <v/>
      </c>
      <c r="AE9" s="44" t="str">
        <f>Eingabe!AF18</f>
        <v/>
      </c>
      <c r="AF9" s="17"/>
    </row>
    <row r="10" spans="1:32">
      <c r="A10" s="44" t="s">
        <v>23</v>
      </c>
      <c r="B10" s="44" t="str">
        <f>Eingabe!C20</f>
        <v/>
      </c>
      <c r="C10" s="44" t="str">
        <f>Eingabe!D20</f>
        <v/>
      </c>
      <c r="D10" s="44" t="str">
        <f>Eingabe!E20</f>
        <v/>
      </c>
      <c r="E10" s="44" t="str">
        <f>Eingabe!F20</f>
        <v/>
      </c>
      <c r="F10" s="44" t="str">
        <f>Eingabe!G20</f>
        <v/>
      </c>
      <c r="G10" s="44" t="str">
        <f>Eingabe!H20</f>
        <v/>
      </c>
      <c r="H10" s="44" t="str">
        <f>Eingabe!I20</f>
        <v/>
      </c>
      <c r="I10" s="44" t="str">
        <f>Eingabe!J20</f>
        <v/>
      </c>
      <c r="J10" s="44" t="str">
        <f>Eingabe!K20</f>
        <v/>
      </c>
      <c r="K10" s="44" t="str">
        <f>Eingabe!L20</f>
        <v/>
      </c>
      <c r="L10" s="44" t="str">
        <f>Eingabe!M20</f>
        <v/>
      </c>
      <c r="M10" s="44" t="str">
        <f>Eingabe!N20</f>
        <v/>
      </c>
      <c r="N10" s="44" t="str">
        <f>Eingabe!O20</f>
        <v/>
      </c>
      <c r="O10" s="44" t="str">
        <f>Eingabe!P20</f>
        <v/>
      </c>
      <c r="P10" s="44" t="str">
        <f>Eingabe!Q20</f>
        <v/>
      </c>
      <c r="Q10" s="44" t="str">
        <f>Eingabe!R20</f>
        <v/>
      </c>
      <c r="R10" s="44" t="str">
        <f>Eingabe!S20</f>
        <v/>
      </c>
      <c r="S10" s="44" t="str">
        <f>Eingabe!T20</f>
        <v/>
      </c>
      <c r="T10" s="44" t="str">
        <f>Eingabe!U20</f>
        <v/>
      </c>
      <c r="U10" s="44" t="str">
        <f>Eingabe!V20</f>
        <v/>
      </c>
      <c r="V10" s="44" t="str">
        <f>Eingabe!W20</f>
        <v/>
      </c>
      <c r="W10" s="44" t="str">
        <f>Eingabe!X20</f>
        <v/>
      </c>
      <c r="X10" s="44" t="str">
        <f>Eingabe!Y20</f>
        <v/>
      </c>
      <c r="Y10" s="44" t="str">
        <f>Eingabe!Z20</f>
        <v/>
      </c>
      <c r="Z10" s="44" t="str">
        <f>Eingabe!AA20</f>
        <v/>
      </c>
      <c r="AA10" s="44" t="str">
        <f>Eingabe!AB20</f>
        <v/>
      </c>
      <c r="AB10" s="44" t="str">
        <f>Eingabe!AC20</f>
        <v/>
      </c>
      <c r="AC10" s="44" t="str">
        <f>Eingabe!AD20</f>
        <v/>
      </c>
      <c r="AD10" s="44" t="str">
        <f>Eingabe!AE20</f>
        <v/>
      </c>
      <c r="AE10" s="44" t="str">
        <f>Eingabe!AF20</f>
        <v/>
      </c>
      <c r="AF10" s="17"/>
    </row>
    <row r="11" spans="1:32">
      <c r="A11" s="44" t="s">
        <v>24</v>
      </c>
      <c r="B11" s="44" t="str">
        <f>Eingabe!C22</f>
        <v/>
      </c>
      <c r="C11" s="44" t="str">
        <f>Eingabe!D22</f>
        <v/>
      </c>
      <c r="D11" s="44" t="str">
        <f>Eingabe!E22</f>
        <v/>
      </c>
      <c r="E11" s="44" t="str">
        <f>Eingabe!F22</f>
        <v/>
      </c>
      <c r="F11" s="44" t="str">
        <f>Eingabe!G22</f>
        <v/>
      </c>
      <c r="G11" s="44" t="str">
        <f>Eingabe!H22</f>
        <v/>
      </c>
      <c r="H11" s="44" t="str">
        <f>Eingabe!I22</f>
        <v/>
      </c>
      <c r="I11" s="44" t="str">
        <f>Eingabe!J22</f>
        <v/>
      </c>
      <c r="J11" s="44" t="str">
        <f>Eingabe!K22</f>
        <v/>
      </c>
      <c r="K11" s="44" t="str">
        <f>Eingabe!L22</f>
        <v/>
      </c>
      <c r="L11" s="44" t="str">
        <f>Eingabe!M22</f>
        <v/>
      </c>
      <c r="M11" s="44" t="str">
        <f>Eingabe!N22</f>
        <v/>
      </c>
      <c r="N11" s="44" t="str">
        <f>Eingabe!O22</f>
        <v/>
      </c>
      <c r="O11" s="44" t="str">
        <f>Eingabe!P22</f>
        <v/>
      </c>
      <c r="P11" s="44" t="str">
        <f>Eingabe!Q22</f>
        <v/>
      </c>
      <c r="Q11" s="44" t="str">
        <f>Eingabe!R22</f>
        <v/>
      </c>
      <c r="R11" s="44" t="str">
        <f>Eingabe!S22</f>
        <v/>
      </c>
      <c r="S11" s="44" t="str">
        <f>Eingabe!T22</f>
        <v/>
      </c>
      <c r="T11" s="44" t="str">
        <f>Eingabe!U22</f>
        <v/>
      </c>
      <c r="U11" s="44" t="str">
        <f>Eingabe!V22</f>
        <v/>
      </c>
      <c r="V11" s="44" t="str">
        <f>Eingabe!W22</f>
        <v/>
      </c>
      <c r="W11" s="44" t="str">
        <f>Eingabe!X22</f>
        <v/>
      </c>
      <c r="X11" s="44" t="str">
        <f>Eingabe!Y22</f>
        <v/>
      </c>
      <c r="Y11" s="44" t="str">
        <f>Eingabe!Z22</f>
        <v/>
      </c>
      <c r="Z11" s="44" t="str">
        <f>Eingabe!AA22</f>
        <v/>
      </c>
      <c r="AA11" s="44" t="str">
        <f>Eingabe!AB22</f>
        <v/>
      </c>
      <c r="AB11" s="44" t="str">
        <f>Eingabe!AC22</f>
        <v/>
      </c>
      <c r="AC11" s="44" t="str">
        <f>Eingabe!AD22</f>
        <v/>
      </c>
      <c r="AD11" s="44" t="str">
        <f>Eingabe!AE22</f>
        <v/>
      </c>
      <c r="AE11" s="44" t="str">
        <f>Eingabe!AF22</f>
        <v/>
      </c>
      <c r="AF11" s="17"/>
    </row>
    <row r="12" spans="1:32">
      <c r="A12" s="44" t="s">
        <v>25</v>
      </c>
      <c r="B12" s="45">
        <f>IF(SUM(B2:B6)=0,"",SUM(B2:B6)/COUNT(B2:B6))</f>
        <v>1.5</v>
      </c>
      <c r="C12" s="45">
        <f t="shared" ref="C12:AE12" si="0">IF(SUM(C2:C6)=0,"",SUM(C2:C6)/COUNT(C2:C6))</f>
        <v>2</v>
      </c>
      <c r="D12" s="45">
        <f t="shared" si="0"/>
        <v>4</v>
      </c>
      <c r="E12" s="45">
        <f t="shared" si="0"/>
        <v>4</v>
      </c>
      <c r="F12" s="45">
        <f t="shared" si="0"/>
        <v>4</v>
      </c>
      <c r="G12" s="45">
        <f t="shared" si="0"/>
        <v>4</v>
      </c>
      <c r="H12" s="45">
        <f t="shared" si="0"/>
        <v>4</v>
      </c>
      <c r="I12" s="45">
        <f t="shared" si="0"/>
        <v>4</v>
      </c>
      <c r="J12" s="45">
        <f t="shared" si="0"/>
        <v>4</v>
      </c>
      <c r="K12" s="45">
        <f t="shared" si="0"/>
        <v>4</v>
      </c>
      <c r="L12" s="45">
        <f t="shared" si="0"/>
        <v>4</v>
      </c>
      <c r="M12" s="45">
        <f t="shared" si="0"/>
        <v>6</v>
      </c>
      <c r="N12" s="45">
        <f t="shared" si="0"/>
        <v>6</v>
      </c>
      <c r="O12" s="45">
        <f t="shared" si="0"/>
        <v>4</v>
      </c>
      <c r="P12" s="45">
        <f t="shared" si="0"/>
        <v>4</v>
      </c>
      <c r="Q12" s="45">
        <f t="shared" si="0"/>
        <v>2</v>
      </c>
      <c r="R12" s="45" t="str">
        <f t="shared" si="0"/>
        <v/>
      </c>
      <c r="S12" s="45" t="str">
        <f t="shared" si="0"/>
        <v/>
      </c>
      <c r="T12" s="45">
        <f t="shared" si="0"/>
        <v>1</v>
      </c>
      <c r="U12" s="45">
        <f t="shared" si="0"/>
        <v>1</v>
      </c>
      <c r="V12" s="45">
        <f t="shared" si="0"/>
        <v>1</v>
      </c>
      <c r="W12" s="45">
        <f t="shared" si="0"/>
        <v>1</v>
      </c>
      <c r="X12" s="45">
        <f t="shared" si="0"/>
        <v>1</v>
      </c>
      <c r="Y12" s="45">
        <f t="shared" si="0"/>
        <v>4</v>
      </c>
      <c r="Z12" s="45">
        <f t="shared" si="0"/>
        <v>4</v>
      </c>
      <c r="AA12" s="45">
        <f t="shared" si="0"/>
        <v>4</v>
      </c>
      <c r="AB12" s="45">
        <f t="shared" si="0"/>
        <v>4</v>
      </c>
      <c r="AC12" s="45">
        <f t="shared" si="0"/>
        <v>4</v>
      </c>
      <c r="AD12" s="45">
        <f t="shared" si="0"/>
        <v>4</v>
      </c>
      <c r="AE12" s="45">
        <f t="shared" si="0"/>
        <v>4</v>
      </c>
      <c r="AF12" s="18">
        <f>IF(SUM(B12:AE12)=0,"",AVERAGE(B12:AE12))</f>
        <v>3.375</v>
      </c>
    </row>
    <row r="13" spans="1:32">
      <c r="A13" s="44" t="s">
        <v>26</v>
      </c>
      <c r="B13" s="45">
        <f>IF(SUM(B2:B12)=0,"",AVERAGE(B2:B11))</f>
        <v>1.5</v>
      </c>
      <c r="C13" s="45">
        <f t="shared" ref="C13:AE13" si="1">IF(SUM(C2:C12)=0,"",AVERAGE(C2:C11))</f>
        <v>2</v>
      </c>
      <c r="D13" s="45">
        <f t="shared" si="1"/>
        <v>4</v>
      </c>
      <c r="E13" s="45">
        <f t="shared" si="1"/>
        <v>4</v>
      </c>
      <c r="F13" s="45">
        <f t="shared" si="1"/>
        <v>4</v>
      </c>
      <c r="G13" s="45">
        <f t="shared" si="1"/>
        <v>4</v>
      </c>
      <c r="H13" s="45">
        <f t="shared" si="1"/>
        <v>4</v>
      </c>
      <c r="I13" s="45">
        <f t="shared" si="1"/>
        <v>4</v>
      </c>
      <c r="J13" s="45">
        <f t="shared" si="1"/>
        <v>4</v>
      </c>
      <c r="K13" s="45">
        <f t="shared" si="1"/>
        <v>4</v>
      </c>
      <c r="L13" s="45">
        <f t="shared" si="1"/>
        <v>4</v>
      </c>
      <c r="M13" s="45">
        <f t="shared" si="1"/>
        <v>6</v>
      </c>
      <c r="N13" s="45">
        <f t="shared" si="1"/>
        <v>6</v>
      </c>
      <c r="O13" s="45">
        <f t="shared" si="1"/>
        <v>4</v>
      </c>
      <c r="P13" s="45">
        <f t="shared" si="1"/>
        <v>4</v>
      </c>
      <c r="Q13" s="45">
        <f t="shared" si="1"/>
        <v>2</v>
      </c>
      <c r="R13" s="45" t="str">
        <f t="shared" si="1"/>
        <v/>
      </c>
      <c r="S13" s="45" t="str">
        <f t="shared" si="1"/>
        <v/>
      </c>
      <c r="T13" s="45">
        <f t="shared" si="1"/>
        <v>1</v>
      </c>
      <c r="U13" s="45">
        <f t="shared" si="1"/>
        <v>1</v>
      </c>
      <c r="V13" s="45">
        <f t="shared" si="1"/>
        <v>1</v>
      </c>
      <c r="W13" s="45">
        <f t="shared" si="1"/>
        <v>1</v>
      </c>
      <c r="X13" s="45">
        <f t="shared" si="1"/>
        <v>1</v>
      </c>
      <c r="Y13" s="45">
        <f t="shared" si="1"/>
        <v>4</v>
      </c>
      <c r="Z13" s="45">
        <f t="shared" si="1"/>
        <v>4</v>
      </c>
      <c r="AA13" s="45">
        <f t="shared" si="1"/>
        <v>4</v>
      </c>
      <c r="AB13" s="45">
        <f t="shared" si="1"/>
        <v>4</v>
      </c>
      <c r="AC13" s="45">
        <f t="shared" si="1"/>
        <v>4</v>
      </c>
      <c r="AD13" s="45">
        <f t="shared" si="1"/>
        <v>4</v>
      </c>
      <c r="AE13" s="45">
        <f t="shared" si="1"/>
        <v>4</v>
      </c>
      <c r="AF13" s="18">
        <f>IF(SUM(B13:AE13)=0,"",AVERAGE(B13:AE13))</f>
        <v>3.375</v>
      </c>
    </row>
  </sheetData>
  <sheetProtection selectLockedCells="1"/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showZeros="0" tabSelected="1" zoomScaleNormal="100" workbookViewId="0">
      <selection activeCell="AF33" sqref="AF33"/>
    </sheetView>
  </sheetViews>
  <sheetFormatPr baseColWidth="10" defaultRowHeight="12.75"/>
  <cols>
    <col min="1" max="1" width="7.33203125" style="1" customWidth="1"/>
    <col min="2" max="2" width="23.6640625" style="1" bestFit="1" customWidth="1"/>
    <col min="3" max="3" width="7" style="1" customWidth="1"/>
    <col min="4" max="33" width="5.33203125" style="1" customWidth="1"/>
    <col min="34" max="34" width="7.33203125" style="1" customWidth="1"/>
    <col min="35" max="35" width="6.83203125" style="1" customWidth="1"/>
    <col min="36" max="16384" width="12" style="1"/>
  </cols>
  <sheetData>
    <row r="1" spans="1:35" ht="18.75" thickBot="1">
      <c r="B1" s="2"/>
      <c r="C1" s="40" t="s">
        <v>13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5" ht="35.25" customHeight="1" thickBot="1">
      <c r="A2" s="26" t="s">
        <v>38</v>
      </c>
      <c r="B2" s="41" t="s">
        <v>4</v>
      </c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51">
        <v>13</v>
      </c>
      <c r="P2" s="51">
        <v>14</v>
      </c>
      <c r="Q2" s="51">
        <v>15</v>
      </c>
      <c r="R2" s="51">
        <v>16</v>
      </c>
      <c r="S2" s="51">
        <v>17</v>
      </c>
      <c r="T2" s="51">
        <v>18</v>
      </c>
      <c r="U2" s="51">
        <v>19</v>
      </c>
      <c r="V2" s="51">
        <v>20</v>
      </c>
      <c r="W2" s="51">
        <v>21</v>
      </c>
      <c r="X2" s="51">
        <v>22</v>
      </c>
      <c r="Y2" s="51">
        <v>23</v>
      </c>
      <c r="Z2" s="51">
        <v>24</v>
      </c>
      <c r="AA2" s="51">
        <v>25</v>
      </c>
      <c r="AB2" s="51">
        <v>26</v>
      </c>
      <c r="AC2" s="51">
        <v>27</v>
      </c>
      <c r="AD2" s="51">
        <v>28</v>
      </c>
      <c r="AE2" s="51">
        <v>29</v>
      </c>
      <c r="AF2" s="51">
        <v>30</v>
      </c>
      <c r="AG2" s="27" t="s">
        <v>1</v>
      </c>
      <c r="AH2" s="28"/>
      <c r="AI2" s="27" t="s">
        <v>2</v>
      </c>
    </row>
    <row r="3" spans="1:35" ht="13.5" thickBot="1">
      <c r="A3" s="8">
        <v>100</v>
      </c>
      <c r="B3" s="23" t="s">
        <v>28</v>
      </c>
      <c r="C3" s="49">
        <v>96</v>
      </c>
      <c r="D3" s="50">
        <v>96</v>
      </c>
      <c r="E3" s="50">
        <v>88</v>
      </c>
      <c r="F3" s="50">
        <v>88</v>
      </c>
      <c r="G3" s="50">
        <v>88</v>
      </c>
      <c r="H3" s="50">
        <v>88</v>
      </c>
      <c r="I3" s="50">
        <v>88</v>
      </c>
      <c r="J3" s="50">
        <v>88</v>
      </c>
      <c r="K3" s="50">
        <v>88</v>
      </c>
      <c r="L3" s="50">
        <v>88</v>
      </c>
      <c r="M3" s="50">
        <v>88</v>
      </c>
      <c r="N3" s="50">
        <v>45</v>
      </c>
      <c r="O3" s="50">
        <v>45</v>
      </c>
      <c r="P3" s="50">
        <v>88</v>
      </c>
      <c r="Q3" s="50">
        <v>88</v>
      </c>
      <c r="R3" s="50">
        <v>95</v>
      </c>
      <c r="S3" s="50"/>
      <c r="T3" s="50"/>
      <c r="U3" s="50">
        <v>100</v>
      </c>
      <c r="V3" s="50">
        <v>100</v>
      </c>
      <c r="W3" s="50">
        <v>100</v>
      </c>
      <c r="X3" s="50">
        <v>100</v>
      </c>
      <c r="Y3" s="50">
        <v>100</v>
      </c>
      <c r="Z3" s="50">
        <v>88</v>
      </c>
      <c r="AA3" s="50">
        <v>88</v>
      </c>
      <c r="AB3" s="50">
        <v>88</v>
      </c>
      <c r="AC3" s="50">
        <v>88</v>
      </c>
      <c r="AD3" s="50">
        <v>88</v>
      </c>
      <c r="AE3" s="50">
        <v>88</v>
      </c>
      <c r="AF3" s="50">
        <v>88</v>
      </c>
      <c r="AG3" s="10">
        <f>IF(SUM(C3:AF3)=0,"",SUM(C3:AF3))</f>
        <v>2461</v>
      </c>
      <c r="AH3" s="21" t="s">
        <v>15</v>
      </c>
      <c r="AI3" s="22">
        <f>IF($A3=0,"",IF(AG3=0,"",AG3/($A3*COUNT($C$3:$AF$3))))</f>
        <v>0.87892857142857139</v>
      </c>
    </row>
    <row r="4" spans="1:35" ht="13.5" thickBot="1">
      <c r="A4" s="42"/>
      <c r="B4" s="24" t="s">
        <v>3</v>
      </c>
      <c r="C4" s="29">
        <f>IF($A3=0,"",IF(C3=0,"",IF($A3-C3&lt;2.5,1,IF($A3-C3&lt;5.5,2,IF($A3-C3&lt;8.5,3,IF($A3-C3&lt;12.5,4,IF($A3-C3&lt;15.5,5,6)))))))</f>
        <v>2</v>
      </c>
      <c r="D4" s="29">
        <f t="shared" ref="D4:AF4" si="0">IF($A3=0,"",IF(D3=0,"",IF($A3-D3&lt;2.5,1,IF($A3-D3&lt;5.5,2,IF($A3-D3&lt;8.5,3,IF($A3-D3&lt;12.5,4,IF($A3-D3&lt;15.5,5,6)))))))</f>
        <v>2</v>
      </c>
      <c r="E4" s="29">
        <f t="shared" si="0"/>
        <v>4</v>
      </c>
      <c r="F4" s="29">
        <f t="shared" si="0"/>
        <v>4</v>
      </c>
      <c r="G4" s="29">
        <f t="shared" si="0"/>
        <v>4</v>
      </c>
      <c r="H4" s="29">
        <f t="shared" si="0"/>
        <v>4</v>
      </c>
      <c r="I4" s="29">
        <f t="shared" si="0"/>
        <v>4</v>
      </c>
      <c r="J4" s="29">
        <f t="shared" si="0"/>
        <v>4</v>
      </c>
      <c r="K4" s="29">
        <f t="shared" si="0"/>
        <v>4</v>
      </c>
      <c r="L4" s="29">
        <f t="shared" si="0"/>
        <v>4</v>
      </c>
      <c r="M4" s="29">
        <f t="shared" si="0"/>
        <v>4</v>
      </c>
      <c r="N4" s="29">
        <f t="shared" si="0"/>
        <v>6</v>
      </c>
      <c r="O4" s="29">
        <f t="shared" si="0"/>
        <v>6</v>
      </c>
      <c r="P4" s="29">
        <f t="shared" si="0"/>
        <v>4</v>
      </c>
      <c r="Q4" s="29">
        <f t="shared" si="0"/>
        <v>4</v>
      </c>
      <c r="R4" s="29">
        <f t="shared" si="0"/>
        <v>2</v>
      </c>
      <c r="S4" s="29" t="str">
        <f t="shared" si="0"/>
        <v/>
      </c>
      <c r="T4" s="29" t="str">
        <f t="shared" si="0"/>
        <v/>
      </c>
      <c r="U4" s="29">
        <f t="shared" si="0"/>
        <v>1</v>
      </c>
      <c r="V4" s="29">
        <f t="shared" si="0"/>
        <v>1</v>
      </c>
      <c r="W4" s="29">
        <f t="shared" si="0"/>
        <v>1</v>
      </c>
      <c r="X4" s="29">
        <f t="shared" si="0"/>
        <v>1</v>
      </c>
      <c r="Y4" s="29">
        <f t="shared" si="0"/>
        <v>1</v>
      </c>
      <c r="Z4" s="29">
        <f t="shared" si="0"/>
        <v>4</v>
      </c>
      <c r="AA4" s="29">
        <f t="shared" si="0"/>
        <v>4</v>
      </c>
      <c r="AB4" s="29">
        <f t="shared" si="0"/>
        <v>4</v>
      </c>
      <c r="AC4" s="29">
        <f t="shared" si="0"/>
        <v>4</v>
      </c>
      <c r="AD4" s="29">
        <f t="shared" si="0"/>
        <v>4</v>
      </c>
      <c r="AE4" s="29">
        <f t="shared" si="0"/>
        <v>4</v>
      </c>
      <c r="AF4" s="29">
        <f t="shared" si="0"/>
        <v>4</v>
      </c>
      <c r="AI4" s="20" t="str">
        <f>IF($A4=0,"",IF(AG4=0,"",AG4/($A4*COUNT($C$3:$AF$3))))</f>
        <v/>
      </c>
    </row>
    <row r="5" spans="1:35" ht="13.5" thickBot="1">
      <c r="A5" s="8">
        <v>12</v>
      </c>
      <c r="B5" s="35" t="s">
        <v>29</v>
      </c>
      <c r="C5" s="30">
        <v>12</v>
      </c>
      <c r="D5" s="9">
        <v>9.5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1"/>
      <c r="AG5" s="10">
        <f>IF(SUM(C5:AF5)=0,"",SUM(C5:AF5))</f>
        <v>21.5</v>
      </c>
      <c r="AH5" s="21" t="s">
        <v>16</v>
      </c>
      <c r="AI5" s="22">
        <f>IF($A5=0,"",IF(AG5=0,"",AG5/($A5*COUNT($C5:$AF5))))</f>
        <v>0.89583333333333337</v>
      </c>
    </row>
    <row r="6" spans="1:35" ht="13.5" thickBot="1">
      <c r="A6" s="42"/>
      <c r="B6" s="24" t="s">
        <v>12</v>
      </c>
      <c r="C6" s="29">
        <f>IF($A5=0,"",IF(C5=0,"",IF($A5-C5&lt;2.5,1,IF($A5-C5&lt;5.5,2,IF($A5-C5&lt;8.5,3,IF($A5-C5&lt;12.5,4,IF($A5-C5&lt;15.5,5,6)))))))</f>
        <v>1</v>
      </c>
      <c r="D6" s="29">
        <f t="shared" ref="D6" si="1">IF($A5=0,"",IF(D5=0,"",IF($A5-D5&lt;2.5,1,IF($A5-D5&lt;5.5,2,IF($A5-D5&lt;8.5,3,IF($A5-D5&lt;12.5,4,IF($A5-D5&lt;15.5,5,6)))))))</f>
        <v>2</v>
      </c>
      <c r="E6" s="29" t="str">
        <f t="shared" ref="E6" si="2">IF($A5=0,"",IF(E5=0,"",IF($A5-E5&lt;2.5,1,IF($A5-E5&lt;5.5,2,IF($A5-E5&lt;8.5,3,IF($A5-E5&lt;12.5,4,IF($A5-E5&lt;15.5,5,6)))))))</f>
        <v/>
      </c>
      <c r="F6" s="29" t="str">
        <f t="shared" ref="F6" si="3">IF($A5=0,"",IF(F5=0,"",IF($A5-F5&lt;2.5,1,IF($A5-F5&lt;5.5,2,IF($A5-F5&lt;8.5,3,IF($A5-F5&lt;12.5,4,IF($A5-F5&lt;15.5,5,6)))))))</f>
        <v/>
      </c>
      <c r="G6" s="29" t="str">
        <f t="shared" ref="G6" si="4">IF($A5=0,"",IF(G5=0,"",IF($A5-G5&lt;2.5,1,IF($A5-G5&lt;5.5,2,IF($A5-G5&lt;8.5,3,IF($A5-G5&lt;12.5,4,IF($A5-G5&lt;15.5,5,6)))))))</f>
        <v/>
      </c>
      <c r="H6" s="29" t="str">
        <f t="shared" ref="H6" si="5">IF($A5=0,"",IF(H5=0,"",IF($A5-H5&lt;2.5,1,IF($A5-H5&lt;5.5,2,IF($A5-H5&lt;8.5,3,IF($A5-H5&lt;12.5,4,IF($A5-H5&lt;15.5,5,6)))))))</f>
        <v/>
      </c>
      <c r="I6" s="29" t="str">
        <f t="shared" ref="I6" si="6">IF($A5=0,"",IF(I5=0,"",IF($A5-I5&lt;2.5,1,IF($A5-I5&lt;5.5,2,IF($A5-I5&lt;8.5,3,IF($A5-I5&lt;12.5,4,IF($A5-I5&lt;15.5,5,6)))))))</f>
        <v/>
      </c>
      <c r="J6" s="29" t="str">
        <f t="shared" ref="J6" si="7">IF($A5=0,"",IF(J5=0,"",IF($A5-J5&lt;2.5,1,IF($A5-J5&lt;5.5,2,IF($A5-J5&lt;8.5,3,IF($A5-J5&lt;12.5,4,IF($A5-J5&lt;15.5,5,6)))))))</f>
        <v/>
      </c>
      <c r="K6" s="29" t="str">
        <f t="shared" ref="K6" si="8">IF($A5=0,"",IF(K5=0,"",IF($A5-K5&lt;2.5,1,IF($A5-K5&lt;5.5,2,IF($A5-K5&lt;8.5,3,IF($A5-K5&lt;12.5,4,IF($A5-K5&lt;15.5,5,6)))))))</f>
        <v/>
      </c>
      <c r="L6" s="29" t="str">
        <f t="shared" ref="L6" si="9">IF($A5=0,"",IF(L5=0,"",IF($A5-L5&lt;2.5,1,IF($A5-L5&lt;5.5,2,IF($A5-L5&lt;8.5,3,IF($A5-L5&lt;12.5,4,IF($A5-L5&lt;15.5,5,6)))))))</f>
        <v/>
      </c>
      <c r="M6" s="29" t="str">
        <f t="shared" ref="M6" si="10">IF($A5=0,"",IF(M5=0,"",IF($A5-M5&lt;2.5,1,IF($A5-M5&lt;5.5,2,IF($A5-M5&lt;8.5,3,IF($A5-M5&lt;12.5,4,IF($A5-M5&lt;15.5,5,6)))))))</f>
        <v/>
      </c>
      <c r="N6" s="29" t="str">
        <f t="shared" ref="N6" si="11">IF($A5=0,"",IF(N5=0,"",IF($A5-N5&lt;2.5,1,IF($A5-N5&lt;5.5,2,IF($A5-N5&lt;8.5,3,IF($A5-N5&lt;12.5,4,IF($A5-N5&lt;15.5,5,6)))))))</f>
        <v/>
      </c>
      <c r="O6" s="29" t="str">
        <f t="shared" ref="O6" si="12">IF($A5=0,"",IF(O5=0,"",IF($A5-O5&lt;2.5,1,IF($A5-O5&lt;5.5,2,IF($A5-O5&lt;8.5,3,IF($A5-O5&lt;12.5,4,IF($A5-O5&lt;15.5,5,6)))))))</f>
        <v/>
      </c>
      <c r="P6" s="29" t="str">
        <f t="shared" ref="P6" si="13">IF($A5=0,"",IF(P5=0,"",IF($A5-P5&lt;2.5,1,IF($A5-P5&lt;5.5,2,IF($A5-P5&lt;8.5,3,IF($A5-P5&lt;12.5,4,IF($A5-P5&lt;15.5,5,6)))))))</f>
        <v/>
      </c>
      <c r="Q6" s="29" t="str">
        <f t="shared" ref="Q6" si="14">IF($A5=0,"",IF(Q5=0,"",IF($A5-Q5&lt;2.5,1,IF($A5-Q5&lt;5.5,2,IF($A5-Q5&lt;8.5,3,IF($A5-Q5&lt;12.5,4,IF($A5-Q5&lt;15.5,5,6)))))))</f>
        <v/>
      </c>
      <c r="R6" s="29" t="str">
        <f t="shared" ref="R6" si="15">IF($A5=0,"",IF(R5=0,"",IF($A5-R5&lt;2.5,1,IF($A5-R5&lt;5.5,2,IF($A5-R5&lt;8.5,3,IF($A5-R5&lt;12.5,4,IF($A5-R5&lt;15.5,5,6)))))))</f>
        <v/>
      </c>
      <c r="S6" s="29" t="str">
        <f t="shared" ref="S6" si="16">IF($A5=0,"",IF(S5=0,"",IF($A5-S5&lt;2.5,1,IF($A5-S5&lt;5.5,2,IF($A5-S5&lt;8.5,3,IF($A5-S5&lt;12.5,4,IF($A5-S5&lt;15.5,5,6)))))))</f>
        <v/>
      </c>
      <c r="T6" s="29" t="str">
        <f t="shared" ref="T6" si="17">IF($A5=0,"",IF(T5=0,"",IF($A5-T5&lt;2.5,1,IF($A5-T5&lt;5.5,2,IF($A5-T5&lt;8.5,3,IF($A5-T5&lt;12.5,4,IF($A5-T5&lt;15.5,5,6)))))))</f>
        <v/>
      </c>
      <c r="U6" s="29" t="str">
        <f t="shared" ref="U6" si="18">IF($A5=0,"",IF(U5=0,"",IF($A5-U5&lt;2.5,1,IF($A5-U5&lt;5.5,2,IF($A5-U5&lt;8.5,3,IF($A5-U5&lt;12.5,4,IF($A5-U5&lt;15.5,5,6)))))))</f>
        <v/>
      </c>
      <c r="V6" s="29" t="str">
        <f t="shared" ref="V6" si="19">IF($A5=0,"",IF(V5=0,"",IF($A5-V5&lt;2.5,1,IF($A5-V5&lt;5.5,2,IF($A5-V5&lt;8.5,3,IF($A5-V5&lt;12.5,4,IF($A5-V5&lt;15.5,5,6)))))))</f>
        <v/>
      </c>
      <c r="W6" s="29" t="str">
        <f t="shared" ref="W6" si="20">IF($A5=0,"",IF(W5=0,"",IF($A5-W5&lt;2.5,1,IF($A5-W5&lt;5.5,2,IF($A5-W5&lt;8.5,3,IF($A5-W5&lt;12.5,4,IF($A5-W5&lt;15.5,5,6)))))))</f>
        <v/>
      </c>
      <c r="X6" s="29" t="str">
        <f t="shared" ref="X6" si="21">IF($A5=0,"",IF(X5=0,"",IF($A5-X5&lt;2.5,1,IF($A5-X5&lt;5.5,2,IF($A5-X5&lt;8.5,3,IF($A5-X5&lt;12.5,4,IF($A5-X5&lt;15.5,5,6)))))))</f>
        <v/>
      </c>
      <c r="Y6" s="29" t="str">
        <f t="shared" ref="Y6" si="22">IF($A5=0,"",IF(Y5=0,"",IF($A5-Y5&lt;2.5,1,IF($A5-Y5&lt;5.5,2,IF($A5-Y5&lt;8.5,3,IF($A5-Y5&lt;12.5,4,IF($A5-Y5&lt;15.5,5,6)))))))</f>
        <v/>
      </c>
      <c r="Z6" s="29" t="str">
        <f t="shared" ref="Z6" si="23">IF($A5=0,"",IF(Z5=0,"",IF($A5-Z5&lt;2.5,1,IF($A5-Z5&lt;5.5,2,IF($A5-Z5&lt;8.5,3,IF($A5-Z5&lt;12.5,4,IF($A5-Z5&lt;15.5,5,6)))))))</f>
        <v/>
      </c>
      <c r="AA6" s="29" t="str">
        <f t="shared" ref="AA6" si="24">IF($A5=0,"",IF(AA5=0,"",IF($A5-AA5&lt;2.5,1,IF($A5-AA5&lt;5.5,2,IF($A5-AA5&lt;8.5,3,IF($A5-AA5&lt;12.5,4,IF($A5-AA5&lt;15.5,5,6)))))))</f>
        <v/>
      </c>
      <c r="AB6" s="29" t="str">
        <f t="shared" ref="AB6" si="25">IF($A5=0,"",IF(AB5=0,"",IF($A5-AB5&lt;2.5,1,IF($A5-AB5&lt;5.5,2,IF($A5-AB5&lt;8.5,3,IF($A5-AB5&lt;12.5,4,IF($A5-AB5&lt;15.5,5,6)))))))</f>
        <v/>
      </c>
      <c r="AC6" s="29" t="str">
        <f t="shared" ref="AC6" si="26">IF($A5=0,"",IF(AC5=0,"",IF($A5-AC5&lt;2.5,1,IF($A5-AC5&lt;5.5,2,IF($A5-AC5&lt;8.5,3,IF($A5-AC5&lt;12.5,4,IF($A5-AC5&lt;15.5,5,6)))))))</f>
        <v/>
      </c>
      <c r="AD6" s="29" t="str">
        <f t="shared" ref="AD6" si="27">IF($A5=0,"",IF(AD5=0,"",IF($A5-AD5&lt;2.5,1,IF($A5-AD5&lt;5.5,2,IF($A5-AD5&lt;8.5,3,IF($A5-AD5&lt;12.5,4,IF($A5-AD5&lt;15.5,5,6)))))))</f>
        <v/>
      </c>
      <c r="AE6" s="29" t="str">
        <f t="shared" ref="AE6" si="28">IF($A5=0,"",IF(AE5=0,"",IF($A5-AE5&lt;2.5,1,IF($A5-AE5&lt;5.5,2,IF($A5-AE5&lt;8.5,3,IF($A5-AE5&lt;12.5,4,IF($A5-AE5&lt;15.5,5,6)))))))</f>
        <v/>
      </c>
      <c r="AF6" s="29" t="str">
        <f t="shared" ref="AF6" si="29">IF($A5=0,"",IF(AF5=0,"",IF($A5-AF5&lt;2.5,1,IF($A5-AF5&lt;5.5,2,IF($A5-AF5&lt;8.5,3,IF($A5-AF5&lt;12.5,4,IF($A5-AF5&lt;15.5,5,6)))))))</f>
        <v/>
      </c>
      <c r="AI6" s="20" t="str">
        <f>IF($A6=0,"",IF(AG6=0,"",AG6/($A6*COUNT($C$3:$AF$3))))</f>
        <v/>
      </c>
    </row>
    <row r="7" spans="1:35" ht="13.5" thickBot="1">
      <c r="A7" s="8"/>
      <c r="B7" s="35" t="s">
        <v>30</v>
      </c>
      <c r="C7" s="3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1"/>
      <c r="AG7" s="10" t="str">
        <f>IF(SUM(C7:AF7)=0,"",SUM(C7:AF7))</f>
        <v/>
      </c>
      <c r="AH7" s="21" t="s">
        <v>17</v>
      </c>
      <c r="AI7" s="22" t="str">
        <f>IF($A7=0,"",IF(AG7=0,"",AG7/($A7*COUNT($C7:$AF7))))</f>
        <v/>
      </c>
    </row>
    <row r="8" spans="1:35" ht="13.5" thickBot="1">
      <c r="A8" s="43"/>
      <c r="B8" s="25" t="s">
        <v>14</v>
      </c>
      <c r="C8" s="29" t="str">
        <f>IF($A7=0,"",IF(C7=0,"",IF($A7-C7&lt;2.5,1,IF($A7-C7&lt;5.5,2,IF($A7-C7&lt;8.5,3,IF($A7-C7&lt;12.5,4,IF($A7-C7&lt;15.5,5,6)))))))</f>
        <v/>
      </c>
      <c r="D8" s="29" t="str">
        <f t="shared" ref="D8" si="30">IF($A7=0,"",IF(D7=0,"",IF($A7-D7&lt;2.5,1,IF($A7-D7&lt;5.5,2,IF($A7-D7&lt;8.5,3,IF($A7-D7&lt;12.5,4,IF($A7-D7&lt;15.5,5,6)))))))</f>
        <v/>
      </c>
      <c r="E8" s="29" t="str">
        <f t="shared" ref="E8" si="31">IF($A7=0,"",IF(E7=0,"",IF($A7-E7&lt;2.5,1,IF($A7-E7&lt;5.5,2,IF($A7-E7&lt;8.5,3,IF($A7-E7&lt;12.5,4,IF($A7-E7&lt;15.5,5,6)))))))</f>
        <v/>
      </c>
      <c r="F8" s="29" t="str">
        <f t="shared" ref="F8" si="32">IF($A7=0,"",IF(F7=0,"",IF($A7-F7&lt;2.5,1,IF($A7-F7&lt;5.5,2,IF($A7-F7&lt;8.5,3,IF($A7-F7&lt;12.5,4,IF($A7-F7&lt;15.5,5,6)))))))</f>
        <v/>
      </c>
      <c r="G8" s="29" t="str">
        <f t="shared" ref="G8" si="33">IF($A7=0,"",IF(G7=0,"",IF($A7-G7&lt;2.5,1,IF($A7-G7&lt;5.5,2,IF($A7-G7&lt;8.5,3,IF($A7-G7&lt;12.5,4,IF($A7-G7&lt;15.5,5,6)))))))</f>
        <v/>
      </c>
      <c r="H8" s="29" t="str">
        <f t="shared" ref="H8" si="34">IF($A7=0,"",IF(H7=0,"",IF($A7-H7&lt;2.5,1,IF($A7-H7&lt;5.5,2,IF($A7-H7&lt;8.5,3,IF($A7-H7&lt;12.5,4,IF($A7-H7&lt;15.5,5,6)))))))</f>
        <v/>
      </c>
      <c r="I8" s="29" t="str">
        <f t="shared" ref="I8" si="35">IF($A7=0,"",IF(I7=0,"",IF($A7-I7&lt;2.5,1,IF($A7-I7&lt;5.5,2,IF($A7-I7&lt;8.5,3,IF($A7-I7&lt;12.5,4,IF($A7-I7&lt;15.5,5,6)))))))</f>
        <v/>
      </c>
      <c r="J8" s="29" t="str">
        <f t="shared" ref="J8" si="36">IF($A7=0,"",IF(J7=0,"",IF($A7-J7&lt;2.5,1,IF($A7-J7&lt;5.5,2,IF($A7-J7&lt;8.5,3,IF($A7-J7&lt;12.5,4,IF($A7-J7&lt;15.5,5,6)))))))</f>
        <v/>
      </c>
      <c r="K8" s="29" t="str">
        <f t="shared" ref="K8" si="37">IF($A7=0,"",IF(K7=0,"",IF($A7-K7&lt;2.5,1,IF($A7-K7&lt;5.5,2,IF($A7-K7&lt;8.5,3,IF($A7-K7&lt;12.5,4,IF($A7-K7&lt;15.5,5,6)))))))</f>
        <v/>
      </c>
      <c r="L8" s="29" t="str">
        <f t="shared" ref="L8" si="38">IF($A7=0,"",IF(L7=0,"",IF($A7-L7&lt;2.5,1,IF($A7-L7&lt;5.5,2,IF($A7-L7&lt;8.5,3,IF($A7-L7&lt;12.5,4,IF($A7-L7&lt;15.5,5,6)))))))</f>
        <v/>
      </c>
      <c r="M8" s="29" t="str">
        <f t="shared" ref="M8" si="39">IF($A7=0,"",IF(M7=0,"",IF($A7-M7&lt;2.5,1,IF($A7-M7&lt;5.5,2,IF($A7-M7&lt;8.5,3,IF($A7-M7&lt;12.5,4,IF($A7-M7&lt;15.5,5,6)))))))</f>
        <v/>
      </c>
      <c r="N8" s="29" t="str">
        <f t="shared" ref="N8" si="40">IF($A7=0,"",IF(N7=0,"",IF($A7-N7&lt;2.5,1,IF($A7-N7&lt;5.5,2,IF($A7-N7&lt;8.5,3,IF($A7-N7&lt;12.5,4,IF($A7-N7&lt;15.5,5,6)))))))</f>
        <v/>
      </c>
      <c r="O8" s="29" t="str">
        <f t="shared" ref="O8" si="41">IF($A7=0,"",IF(O7=0,"",IF($A7-O7&lt;2.5,1,IF($A7-O7&lt;5.5,2,IF($A7-O7&lt;8.5,3,IF($A7-O7&lt;12.5,4,IF($A7-O7&lt;15.5,5,6)))))))</f>
        <v/>
      </c>
      <c r="P8" s="29" t="str">
        <f t="shared" ref="P8" si="42">IF($A7=0,"",IF(P7=0,"",IF($A7-P7&lt;2.5,1,IF($A7-P7&lt;5.5,2,IF($A7-P7&lt;8.5,3,IF($A7-P7&lt;12.5,4,IF($A7-P7&lt;15.5,5,6)))))))</f>
        <v/>
      </c>
      <c r="Q8" s="29" t="str">
        <f t="shared" ref="Q8" si="43">IF($A7=0,"",IF(Q7=0,"",IF($A7-Q7&lt;2.5,1,IF($A7-Q7&lt;5.5,2,IF($A7-Q7&lt;8.5,3,IF($A7-Q7&lt;12.5,4,IF($A7-Q7&lt;15.5,5,6)))))))</f>
        <v/>
      </c>
      <c r="R8" s="29" t="str">
        <f t="shared" ref="R8" si="44">IF($A7=0,"",IF(R7=0,"",IF($A7-R7&lt;2.5,1,IF($A7-R7&lt;5.5,2,IF($A7-R7&lt;8.5,3,IF($A7-R7&lt;12.5,4,IF($A7-R7&lt;15.5,5,6)))))))</f>
        <v/>
      </c>
      <c r="S8" s="29" t="str">
        <f t="shared" ref="S8" si="45">IF($A7=0,"",IF(S7=0,"",IF($A7-S7&lt;2.5,1,IF($A7-S7&lt;5.5,2,IF($A7-S7&lt;8.5,3,IF($A7-S7&lt;12.5,4,IF($A7-S7&lt;15.5,5,6)))))))</f>
        <v/>
      </c>
      <c r="T8" s="29" t="str">
        <f t="shared" ref="T8" si="46">IF($A7=0,"",IF(T7=0,"",IF($A7-T7&lt;2.5,1,IF($A7-T7&lt;5.5,2,IF($A7-T7&lt;8.5,3,IF($A7-T7&lt;12.5,4,IF($A7-T7&lt;15.5,5,6)))))))</f>
        <v/>
      </c>
      <c r="U8" s="29" t="str">
        <f t="shared" ref="U8" si="47">IF($A7=0,"",IF(U7=0,"",IF($A7-U7&lt;2.5,1,IF($A7-U7&lt;5.5,2,IF($A7-U7&lt;8.5,3,IF($A7-U7&lt;12.5,4,IF($A7-U7&lt;15.5,5,6)))))))</f>
        <v/>
      </c>
      <c r="V8" s="29" t="str">
        <f t="shared" ref="V8" si="48">IF($A7=0,"",IF(V7=0,"",IF($A7-V7&lt;2.5,1,IF($A7-V7&lt;5.5,2,IF($A7-V7&lt;8.5,3,IF($A7-V7&lt;12.5,4,IF($A7-V7&lt;15.5,5,6)))))))</f>
        <v/>
      </c>
      <c r="W8" s="29" t="str">
        <f t="shared" ref="W8" si="49">IF($A7=0,"",IF(W7=0,"",IF($A7-W7&lt;2.5,1,IF($A7-W7&lt;5.5,2,IF($A7-W7&lt;8.5,3,IF($A7-W7&lt;12.5,4,IF($A7-W7&lt;15.5,5,6)))))))</f>
        <v/>
      </c>
      <c r="X8" s="29" t="str">
        <f t="shared" ref="X8" si="50">IF($A7=0,"",IF(X7=0,"",IF($A7-X7&lt;2.5,1,IF($A7-X7&lt;5.5,2,IF($A7-X7&lt;8.5,3,IF($A7-X7&lt;12.5,4,IF($A7-X7&lt;15.5,5,6)))))))</f>
        <v/>
      </c>
      <c r="Y8" s="29" t="str">
        <f t="shared" ref="Y8" si="51">IF($A7=0,"",IF(Y7=0,"",IF($A7-Y7&lt;2.5,1,IF($A7-Y7&lt;5.5,2,IF($A7-Y7&lt;8.5,3,IF($A7-Y7&lt;12.5,4,IF($A7-Y7&lt;15.5,5,6)))))))</f>
        <v/>
      </c>
      <c r="Z8" s="29" t="str">
        <f t="shared" ref="Z8" si="52">IF($A7=0,"",IF(Z7=0,"",IF($A7-Z7&lt;2.5,1,IF($A7-Z7&lt;5.5,2,IF($A7-Z7&lt;8.5,3,IF($A7-Z7&lt;12.5,4,IF($A7-Z7&lt;15.5,5,6)))))))</f>
        <v/>
      </c>
      <c r="AA8" s="29" t="str">
        <f t="shared" ref="AA8" si="53">IF($A7=0,"",IF(AA7=0,"",IF($A7-AA7&lt;2.5,1,IF($A7-AA7&lt;5.5,2,IF($A7-AA7&lt;8.5,3,IF($A7-AA7&lt;12.5,4,IF($A7-AA7&lt;15.5,5,6)))))))</f>
        <v/>
      </c>
      <c r="AB8" s="29" t="str">
        <f t="shared" ref="AB8" si="54">IF($A7=0,"",IF(AB7=0,"",IF($A7-AB7&lt;2.5,1,IF($A7-AB7&lt;5.5,2,IF($A7-AB7&lt;8.5,3,IF($A7-AB7&lt;12.5,4,IF($A7-AB7&lt;15.5,5,6)))))))</f>
        <v/>
      </c>
      <c r="AC8" s="29" t="str">
        <f t="shared" ref="AC8" si="55">IF($A7=0,"",IF(AC7=0,"",IF($A7-AC7&lt;2.5,1,IF($A7-AC7&lt;5.5,2,IF($A7-AC7&lt;8.5,3,IF($A7-AC7&lt;12.5,4,IF($A7-AC7&lt;15.5,5,6)))))))</f>
        <v/>
      </c>
      <c r="AD8" s="29" t="str">
        <f t="shared" ref="AD8" si="56">IF($A7=0,"",IF(AD7=0,"",IF($A7-AD7&lt;2.5,1,IF($A7-AD7&lt;5.5,2,IF($A7-AD7&lt;8.5,3,IF($A7-AD7&lt;12.5,4,IF($A7-AD7&lt;15.5,5,6)))))))</f>
        <v/>
      </c>
      <c r="AE8" s="29" t="str">
        <f t="shared" ref="AE8" si="57">IF($A7=0,"",IF(AE7=0,"",IF($A7-AE7&lt;2.5,1,IF($A7-AE7&lt;5.5,2,IF($A7-AE7&lt;8.5,3,IF($A7-AE7&lt;12.5,4,IF($A7-AE7&lt;15.5,5,6)))))))</f>
        <v/>
      </c>
      <c r="AF8" s="29" t="str">
        <f t="shared" ref="AF8" si="58">IF($A7=0,"",IF(AF7=0,"",IF($A7-AF7&lt;2.5,1,IF($A7-AF7&lt;5.5,2,IF($A7-AF7&lt;8.5,3,IF($A7-AF7&lt;12.5,4,IF($A7-AF7&lt;15.5,5,6)))))))</f>
        <v/>
      </c>
      <c r="AI8" s="20" t="str">
        <f>IF($A8=0,"",IF(AG8=0,"",AG8/($A8*COUNT($C$3:$AF$3))))</f>
        <v/>
      </c>
    </row>
    <row r="9" spans="1:35" ht="13.5" thickBot="1">
      <c r="A9" s="8"/>
      <c r="B9" s="35" t="s">
        <v>31</v>
      </c>
      <c r="C9" s="3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1"/>
      <c r="AG9" s="10" t="str">
        <f>IF(SUM(C9:AF9)=0,"",SUM(C9:AF9))</f>
        <v/>
      </c>
      <c r="AH9" s="21" t="s">
        <v>18</v>
      </c>
      <c r="AI9" s="22" t="str">
        <f>IF($A9=0,"",IF(AG9=0,"",AG9/($A9*COUNT($C9:$AF9))))</f>
        <v/>
      </c>
    </row>
    <row r="10" spans="1:35" ht="13.5" thickBot="1">
      <c r="A10" s="43"/>
      <c r="B10" s="25" t="s">
        <v>5</v>
      </c>
      <c r="C10" s="29" t="str">
        <f>IF($A9=0,"",IF(C9=0,"",IF($A9-C9&lt;2.5,1,IF($A9-C9&lt;5.5,2,IF($A9-C9&lt;8.5,3,IF($A9-C9&lt;12.5,4,IF($A9-C9&lt;15.5,5,6)))))))</f>
        <v/>
      </c>
      <c r="D10" s="29" t="str">
        <f t="shared" ref="D10" si="59">IF($A9=0,"",IF(D9=0,"",IF($A9-D9&lt;2.5,1,IF($A9-D9&lt;5.5,2,IF($A9-D9&lt;8.5,3,IF($A9-D9&lt;12.5,4,IF($A9-D9&lt;15.5,5,6)))))))</f>
        <v/>
      </c>
      <c r="E10" s="29" t="str">
        <f t="shared" ref="E10" si="60">IF($A9=0,"",IF(E9=0,"",IF($A9-E9&lt;2.5,1,IF($A9-E9&lt;5.5,2,IF($A9-E9&lt;8.5,3,IF($A9-E9&lt;12.5,4,IF($A9-E9&lt;15.5,5,6)))))))</f>
        <v/>
      </c>
      <c r="F10" s="29" t="str">
        <f t="shared" ref="F10" si="61">IF($A9=0,"",IF(F9=0,"",IF($A9-F9&lt;2.5,1,IF($A9-F9&lt;5.5,2,IF($A9-F9&lt;8.5,3,IF($A9-F9&lt;12.5,4,IF($A9-F9&lt;15.5,5,6)))))))</f>
        <v/>
      </c>
      <c r="G10" s="29" t="str">
        <f t="shared" ref="G10" si="62">IF($A9=0,"",IF(G9=0,"",IF($A9-G9&lt;2.5,1,IF($A9-G9&lt;5.5,2,IF($A9-G9&lt;8.5,3,IF($A9-G9&lt;12.5,4,IF($A9-G9&lt;15.5,5,6)))))))</f>
        <v/>
      </c>
      <c r="H10" s="29" t="str">
        <f t="shared" ref="H10" si="63">IF($A9=0,"",IF(H9=0,"",IF($A9-H9&lt;2.5,1,IF($A9-H9&lt;5.5,2,IF($A9-H9&lt;8.5,3,IF($A9-H9&lt;12.5,4,IF($A9-H9&lt;15.5,5,6)))))))</f>
        <v/>
      </c>
      <c r="I10" s="29" t="str">
        <f t="shared" ref="I10" si="64">IF($A9=0,"",IF(I9=0,"",IF($A9-I9&lt;2.5,1,IF($A9-I9&lt;5.5,2,IF($A9-I9&lt;8.5,3,IF($A9-I9&lt;12.5,4,IF($A9-I9&lt;15.5,5,6)))))))</f>
        <v/>
      </c>
      <c r="J10" s="29" t="str">
        <f t="shared" ref="J10" si="65">IF($A9=0,"",IF(J9=0,"",IF($A9-J9&lt;2.5,1,IF($A9-J9&lt;5.5,2,IF($A9-J9&lt;8.5,3,IF($A9-J9&lt;12.5,4,IF($A9-J9&lt;15.5,5,6)))))))</f>
        <v/>
      </c>
      <c r="K10" s="29" t="str">
        <f t="shared" ref="K10" si="66">IF($A9=0,"",IF(K9=0,"",IF($A9-K9&lt;2.5,1,IF($A9-K9&lt;5.5,2,IF($A9-K9&lt;8.5,3,IF($A9-K9&lt;12.5,4,IF($A9-K9&lt;15.5,5,6)))))))</f>
        <v/>
      </c>
      <c r="L10" s="29" t="str">
        <f t="shared" ref="L10" si="67">IF($A9=0,"",IF(L9=0,"",IF($A9-L9&lt;2.5,1,IF($A9-L9&lt;5.5,2,IF($A9-L9&lt;8.5,3,IF($A9-L9&lt;12.5,4,IF($A9-L9&lt;15.5,5,6)))))))</f>
        <v/>
      </c>
      <c r="M10" s="29" t="str">
        <f t="shared" ref="M10" si="68">IF($A9=0,"",IF(M9=0,"",IF($A9-M9&lt;2.5,1,IF($A9-M9&lt;5.5,2,IF($A9-M9&lt;8.5,3,IF($A9-M9&lt;12.5,4,IF($A9-M9&lt;15.5,5,6)))))))</f>
        <v/>
      </c>
      <c r="N10" s="29" t="str">
        <f t="shared" ref="N10" si="69">IF($A9=0,"",IF(N9=0,"",IF($A9-N9&lt;2.5,1,IF($A9-N9&lt;5.5,2,IF($A9-N9&lt;8.5,3,IF($A9-N9&lt;12.5,4,IF($A9-N9&lt;15.5,5,6)))))))</f>
        <v/>
      </c>
      <c r="O10" s="29" t="str">
        <f t="shared" ref="O10" si="70">IF($A9=0,"",IF(O9=0,"",IF($A9-O9&lt;2.5,1,IF($A9-O9&lt;5.5,2,IF($A9-O9&lt;8.5,3,IF($A9-O9&lt;12.5,4,IF($A9-O9&lt;15.5,5,6)))))))</f>
        <v/>
      </c>
      <c r="P10" s="29" t="str">
        <f t="shared" ref="P10" si="71">IF($A9=0,"",IF(P9=0,"",IF($A9-P9&lt;2.5,1,IF($A9-P9&lt;5.5,2,IF($A9-P9&lt;8.5,3,IF($A9-P9&lt;12.5,4,IF($A9-P9&lt;15.5,5,6)))))))</f>
        <v/>
      </c>
      <c r="Q10" s="29" t="str">
        <f t="shared" ref="Q10" si="72">IF($A9=0,"",IF(Q9=0,"",IF($A9-Q9&lt;2.5,1,IF($A9-Q9&lt;5.5,2,IF($A9-Q9&lt;8.5,3,IF($A9-Q9&lt;12.5,4,IF($A9-Q9&lt;15.5,5,6)))))))</f>
        <v/>
      </c>
      <c r="R10" s="29" t="str">
        <f t="shared" ref="R10" si="73">IF($A9=0,"",IF(R9=0,"",IF($A9-R9&lt;2.5,1,IF($A9-R9&lt;5.5,2,IF($A9-R9&lt;8.5,3,IF($A9-R9&lt;12.5,4,IF($A9-R9&lt;15.5,5,6)))))))</f>
        <v/>
      </c>
      <c r="S10" s="29" t="str">
        <f t="shared" ref="S10" si="74">IF($A9=0,"",IF(S9=0,"",IF($A9-S9&lt;2.5,1,IF($A9-S9&lt;5.5,2,IF($A9-S9&lt;8.5,3,IF($A9-S9&lt;12.5,4,IF($A9-S9&lt;15.5,5,6)))))))</f>
        <v/>
      </c>
      <c r="T10" s="29" t="str">
        <f t="shared" ref="T10" si="75">IF($A9=0,"",IF(T9=0,"",IF($A9-T9&lt;2.5,1,IF($A9-T9&lt;5.5,2,IF($A9-T9&lt;8.5,3,IF($A9-T9&lt;12.5,4,IF($A9-T9&lt;15.5,5,6)))))))</f>
        <v/>
      </c>
      <c r="U10" s="29" t="str">
        <f t="shared" ref="U10" si="76">IF($A9=0,"",IF(U9=0,"",IF($A9-U9&lt;2.5,1,IF($A9-U9&lt;5.5,2,IF($A9-U9&lt;8.5,3,IF($A9-U9&lt;12.5,4,IF($A9-U9&lt;15.5,5,6)))))))</f>
        <v/>
      </c>
      <c r="V10" s="29" t="str">
        <f t="shared" ref="V10" si="77">IF($A9=0,"",IF(V9=0,"",IF($A9-V9&lt;2.5,1,IF($A9-V9&lt;5.5,2,IF($A9-V9&lt;8.5,3,IF($A9-V9&lt;12.5,4,IF($A9-V9&lt;15.5,5,6)))))))</f>
        <v/>
      </c>
      <c r="W10" s="29" t="str">
        <f t="shared" ref="W10" si="78">IF($A9=0,"",IF(W9=0,"",IF($A9-W9&lt;2.5,1,IF($A9-W9&lt;5.5,2,IF($A9-W9&lt;8.5,3,IF($A9-W9&lt;12.5,4,IF($A9-W9&lt;15.5,5,6)))))))</f>
        <v/>
      </c>
      <c r="X10" s="29" t="str">
        <f t="shared" ref="X10" si="79">IF($A9=0,"",IF(X9=0,"",IF($A9-X9&lt;2.5,1,IF($A9-X9&lt;5.5,2,IF($A9-X9&lt;8.5,3,IF($A9-X9&lt;12.5,4,IF($A9-X9&lt;15.5,5,6)))))))</f>
        <v/>
      </c>
      <c r="Y10" s="29" t="str">
        <f t="shared" ref="Y10" si="80">IF($A9=0,"",IF(Y9=0,"",IF($A9-Y9&lt;2.5,1,IF($A9-Y9&lt;5.5,2,IF($A9-Y9&lt;8.5,3,IF($A9-Y9&lt;12.5,4,IF($A9-Y9&lt;15.5,5,6)))))))</f>
        <v/>
      </c>
      <c r="Z10" s="29" t="str">
        <f t="shared" ref="Z10" si="81">IF($A9=0,"",IF(Z9=0,"",IF($A9-Z9&lt;2.5,1,IF($A9-Z9&lt;5.5,2,IF($A9-Z9&lt;8.5,3,IF($A9-Z9&lt;12.5,4,IF($A9-Z9&lt;15.5,5,6)))))))</f>
        <v/>
      </c>
      <c r="AA10" s="29" t="str">
        <f t="shared" ref="AA10" si="82">IF($A9=0,"",IF(AA9=0,"",IF($A9-AA9&lt;2.5,1,IF($A9-AA9&lt;5.5,2,IF($A9-AA9&lt;8.5,3,IF($A9-AA9&lt;12.5,4,IF($A9-AA9&lt;15.5,5,6)))))))</f>
        <v/>
      </c>
      <c r="AB10" s="29" t="str">
        <f t="shared" ref="AB10" si="83">IF($A9=0,"",IF(AB9=0,"",IF($A9-AB9&lt;2.5,1,IF($A9-AB9&lt;5.5,2,IF($A9-AB9&lt;8.5,3,IF($A9-AB9&lt;12.5,4,IF($A9-AB9&lt;15.5,5,6)))))))</f>
        <v/>
      </c>
      <c r="AC10" s="29" t="str">
        <f t="shared" ref="AC10" si="84">IF($A9=0,"",IF(AC9=0,"",IF($A9-AC9&lt;2.5,1,IF($A9-AC9&lt;5.5,2,IF($A9-AC9&lt;8.5,3,IF($A9-AC9&lt;12.5,4,IF($A9-AC9&lt;15.5,5,6)))))))</f>
        <v/>
      </c>
      <c r="AD10" s="29" t="str">
        <f t="shared" ref="AD10" si="85">IF($A9=0,"",IF(AD9=0,"",IF($A9-AD9&lt;2.5,1,IF($A9-AD9&lt;5.5,2,IF($A9-AD9&lt;8.5,3,IF($A9-AD9&lt;12.5,4,IF($A9-AD9&lt;15.5,5,6)))))))</f>
        <v/>
      </c>
      <c r="AE10" s="29" t="str">
        <f t="shared" ref="AE10" si="86">IF($A9=0,"",IF(AE9=0,"",IF($A9-AE9&lt;2.5,1,IF($A9-AE9&lt;5.5,2,IF($A9-AE9&lt;8.5,3,IF($A9-AE9&lt;12.5,4,IF($A9-AE9&lt;15.5,5,6)))))))</f>
        <v/>
      </c>
      <c r="AF10" s="29" t="str">
        <f t="shared" ref="AF10" si="87">IF($A9=0,"",IF(AF9=0,"",IF($A9-AF9&lt;2.5,1,IF($A9-AF9&lt;5.5,2,IF($A9-AF9&lt;8.5,3,IF($A9-AF9&lt;12.5,4,IF($A9-AF9&lt;15.5,5,6)))))))</f>
        <v/>
      </c>
      <c r="AI10" s="20" t="str">
        <f>IF($A10=0,"",IF(AG10=0,"",AG10/($A10*COUNT($C$3:$AF$3))))</f>
        <v/>
      </c>
    </row>
    <row r="11" spans="1:35" ht="13.5" thickBot="1">
      <c r="A11" s="8"/>
      <c r="B11" s="35" t="s">
        <v>32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1"/>
      <c r="AG11" s="31" t="str">
        <f>IF(SUM(C11:AF11)=0,"",SUM(C11:AF11))</f>
        <v/>
      </c>
      <c r="AH11" s="21" t="s">
        <v>19</v>
      </c>
      <c r="AI11" s="22" t="str">
        <f>IF($A11=0,"",IF(AG11=0,"",AG11/($A11*COUNT($C11:$AF11))))</f>
        <v/>
      </c>
    </row>
    <row r="12" spans="1:35" ht="13.5" thickBot="1">
      <c r="A12" s="43"/>
      <c r="B12" s="25" t="s">
        <v>6</v>
      </c>
      <c r="C12" s="29" t="str">
        <f>IF($A11=0,"",IF(C11=0,"",IF($A11-C11&lt;2.5,1,IF($A11-C11&lt;5.5,2,IF($A11-C11&lt;8.5,3,IF($A11-C11&lt;12.5,4,IF($A11-C11&lt;15.5,5,6)))))))</f>
        <v/>
      </c>
      <c r="D12" s="29" t="str">
        <f t="shared" ref="D12" si="88">IF($A11=0,"",IF(D11=0,"",IF($A11-D11&lt;2.5,1,IF($A11-D11&lt;5.5,2,IF($A11-D11&lt;8.5,3,IF($A11-D11&lt;12.5,4,IF($A11-D11&lt;15.5,5,6)))))))</f>
        <v/>
      </c>
      <c r="E12" s="29" t="str">
        <f t="shared" ref="E12" si="89">IF($A11=0,"",IF(E11=0,"",IF($A11-E11&lt;2.5,1,IF($A11-E11&lt;5.5,2,IF($A11-E11&lt;8.5,3,IF($A11-E11&lt;12.5,4,IF($A11-E11&lt;15.5,5,6)))))))</f>
        <v/>
      </c>
      <c r="F12" s="29" t="str">
        <f t="shared" ref="F12" si="90">IF($A11=0,"",IF(F11=0,"",IF($A11-F11&lt;2.5,1,IF($A11-F11&lt;5.5,2,IF($A11-F11&lt;8.5,3,IF($A11-F11&lt;12.5,4,IF($A11-F11&lt;15.5,5,6)))))))</f>
        <v/>
      </c>
      <c r="G12" s="29" t="str">
        <f t="shared" ref="G12" si="91">IF($A11=0,"",IF(G11=0,"",IF($A11-G11&lt;2.5,1,IF($A11-G11&lt;5.5,2,IF($A11-G11&lt;8.5,3,IF($A11-G11&lt;12.5,4,IF($A11-G11&lt;15.5,5,6)))))))</f>
        <v/>
      </c>
      <c r="H12" s="29" t="str">
        <f t="shared" ref="H12" si="92">IF($A11=0,"",IF(H11=0,"",IF($A11-H11&lt;2.5,1,IF($A11-H11&lt;5.5,2,IF($A11-H11&lt;8.5,3,IF($A11-H11&lt;12.5,4,IF($A11-H11&lt;15.5,5,6)))))))</f>
        <v/>
      </c>
      <c r="I12" s="29" t="str">
        <f t="shared" ref="I12" si="93">IF($A11=0,"",IF(I11=0,"",IF($A11-I11&lt;2.5,1,IF($A11-I11&lt;5.5,2,IF($A11-I11&lt;8.5,3,IF($A11-I11&lt;12.5,4,IF($A11-I11&lt;15.5,5,6)))))))</f>
        <v/>
      </c>
      <c r="J12" s="29" t="str">
        <f t="shared" ref="J12" si="94">IF($A11=0,"",IF(J11=0,"",IF($A11-J11&lt;2.5,1,IF($A11-J11&lt;5.5,2,IF($A11-J11&lt;8.5,3,IF($A11-J11&lt;12.5,4,IF($A11-J11&lt;15.5,5,6)))))))</f>
        <v/>
      </c>
      <c r="K12" s="29" t="str">
        <f t="shared" ref="K12" si="95">IF($A11=0,"",IF(K11=0,"",IF($A11-K11&lt;2.5,1,IF($A11-K11&lt;5.5,2,IF($A11-K11&lt;8.5,3,IF($A11-K11&lt;12.5,4,IF($A11-K11&lt;15.5,5,6)))))))</f>
        <v/>
      </c>
      <c r="L12" s="29" t="str">
        <f t="shared" ref="L12" si="96">IF($A11=0,"",IF(L11=0,"",IF($A11-L11&lt;2.5,1,IF($A11-L11&lt;5.5,2,IF($A11-L11&lt;8.5,3,IF($A11-L11&lt;12.5,4,IF($A11-L11&lt;15.5,5,6)))))))</f>
        <v/>
      </c>
      <c r="M12" s="29" t="str">
        <f t="shared" ref="M12" si="97">IF($A11=0,"",IF(M11=0,"",IF($A11-M11&lt;2.5,1,IF($A11-M11&lt;5.5,2,IF($A11-M11&lt;8.5,3,IF($A11-M11&lt;12.5,4,IF($A11-M11&lt;15.5,5,6)))))))</f>
        <v/>
      </c>
      <c r="N12" s="29" t="str">
        <f t="shared" ref="N12" si="98">IF($A11=0,"",IF(N11=0,"",IF($A11-N11&lt;2.5,1,IF($A11-N11&lt;5.5,2,IF($A11-N11&lt;8.5,3,IF($A11-N11&lt;12.5,4,IF($A11-N11&lt;15.5,5,6)))))))</f>
        <v/>
      </c>
      <c r="O12" s="29" t="str">
        <f t="shared" ref="O12" si="99">IF($A11=0,"",IF(O11=0,"",IF($A11-O11&lt;2.5,1,IF($A11-O11&lt;5.5,2,IF($A11-O11&lt;8.5,3,IF($A11-O11&lt;12.5,4,IF($A11-O11&lt;15.5,5,6)))))))</f>
        <v/>
      </c>
      <c r="P12" s="29" t="str">
        <f t="shared" ref="P12" si="100">IF($A11=0,"",IF(P11=0,"",IF($A11-P11&lt;2.5,1,IF($A11-P11&lt;5.5,2,IF($A11-P11&lt;8.5,3,IF($A11-P11&lt;12.5,4,IF($A11-P11&lt;15.5,5,6)))))))</f>
        <v/>
      </c>
      <c r="Q12" s="29" t="str">
        <f t="shared" ref="Q12" si="101">IF($A11=0,"",IF(Q11=0,"",IF($A11-Q11&lt;2.5,1,IF($A11-Q11&lt;5.5,2,IF($A11-Q11&lt;8.5,3,IF($A11-Q11&lt;12.5,4,IF($A11-Q11&lt;15.5,5,6)))))))</f>
        <v/>
      </c>
      <c r="R12" s="29" t="str">
        <f t="shared" ref="R12" si="102">IF($A11=0,"",IF(R11=0,"",IF($A11-R11&lt;2.5,1,IF($A11-R11&lt;5.5,2,IF($A11-R11&lt;8.5,3,IF($A11-R11&lt;12.5,4,IF($A11-R11&lt;15.5,5,6)))))))</f>
        <v/>
      </c>
      <c r="S12" s="29" t="str">
        <f t="shared" ref="S12" si="103">IF($A11=0,"",IF(S11=0,"",IF($A11-S11&lt;2.5,1,IF($A11-S11&lt;5.5,2,IF($A11-S11&lt;8.5,3,IF($A11-S11&lt;12.5,4,IF($A11-S11&lt;15.5,5,6)))))))</f>
        <v/>
      </c>
      <c r="T12" s="29" t="str">
        <f t="shared" ref="T12" si="104">IF($A11=0,"",IF(T11=0,"",IF($A11-T11&lt;2.5,1,IF($A11-T11&lt;5.5,2,IF($A11-T11&lt;8.5,3,IF($A11-T11&lt;12.5,4,IF($A11-T11&lt;15.5,5,6)))))))</f>
        <v/>
      </c>
      <c r="U12" s="29" t="str">
        <f t="shared" ref="U12" si="105">IF($A11=0,"",IF(U11=0,"",IF($A11-U11&lt;2.5,1,IF($A11-U11&lt;5.5,2,IF($A11-U11&lt;8.5,3,IF($A11-U11&lt;12.5,4,IF($A11-U11&lt;15.5,5,6)))))))</f>
        <v/>
      </c>
      <c r="V12" s="29" t="str">
        <f t="shared" ref="V12" si="106">IF($A11=0,"",IF(V11=0,"",IF($A11-V11&lt;2.5,1,IF($A11-V11&lt;5.5,2,IF($A11-V11&lt;8.5,3,IF($A11-V11&lt;12.5,4,IF($A11-V11&lt;15.5,5,6)))))))</f>
        <v/>
      </c>
      <c r="W12" s="29" t="str">
        <f t="shared" ref="W12" si="107">IF($A11=0,"",IF(W11=0,"",IF($A11-W11&lt;2.5,1,IF($A11-W11&lt;5.5,2,IF($A11-W11&lt;8.5,3,IF($A11-W11&lt;12.5,4,IF($A11-W11&lt;15.5,5,6)))))))</f>
        <v/>
      </c>
      <c r="X12" s="29" t="str">
        <f t="shared" ref="X12" si="108">IF($A11=0,"",IF(X11=0,"",IF($A11-X11&lt;2.5,1,IF($A11-X11&lt;5.5,2,IF($A11-X11&lt;8.5,3,IF($A11-X11&lt;12.5,4,IF($A11-X11&lt;15.5,5,6)))))))</f>
        <v/>
      </c>
      <c r="Y12" s="29" t="str">
        <f t="shared" ref="Y12" si="109">IF($A11=0,"",IF(Y11=0,"",IF($A11-Y11&lt;2.5,1,IF($A11-Y11&lt;5.5,2,IF($A11-Y11&lt;8.5,3,IF($A11-Y11&lt;12.5,4,IF($A11-Y11&lt;15.5,5,6)))))))</f>
        <v/>
      </c>
      <c r="Z12" s="29" t="str">
        <f t="shared" ref="Z12" si="110">IF($A11=0,"",IF(Z11=0,"",IF($A11-Z11&lt;2.5,1,IF($A11-Z11&lt;5.5,2,IF($A11-Z11&lt;8.5,3,IF($A11-Z11&lt;12.5,4,IF($A11-Z11&lt;15.5,5,6)))))))</f>
        <v/>
      </c>
      <c r="AA12" s="29" t="str">
        <f t="shared" ref="AA12" si="111">IF($A11=0,"",IF(AA11=0,"",IF($A11-AA11&lt;2.5,1,IF($A11-AA11&lt;5.5,2,IF($A11-AA11&lt;8.5,3,IF($A11-AA11&lt;12.5,4,IF($A11-AA11&lt;15.5,5,6)))))))</f>
        <v/>
      </c>
      <c r="AB12" s="29" t="str">
        <f t="shared" ref="AB12" si="112">IF($A11=0,"",IF(AB11=0,"",IF($A11-AB11&lt;2.5,1,IF($A11-AB11&lt;5.5,2,IF($A11-AB11&lt;8.5,3,IF($A11-AB11&lt;12.5,4,IF($A11-AB11&lt;15.5,5,6)))))))</f>
        <v/>
      </c>
      <c r="AC12" s="29" t="str">
        <f t="shared" ref="AC12" si="113">IF($A11=0,"",IF(AC11=0,"",IF($A11-AC11&lt;2.5,1,IF($A11-AC11&lt;5.5,2,IF($A11-AC11&lt;8.5,3,IF($A11-AC11&lt;12.5,4,IF($A11-AC11&lt;15.5,5,6)))))))</f>
        <v/>
      </c>
      <c r="AD12" s="29" t="str">
        <f t="shared" ref="AD12" si="114">IF($A11=0,"",IF(AD11=0,"",IF($A11-AD11&lt;2.5,1,IF($A11-AD11&lt;5.5,2,IF($A11-AD11&lt;8.5,3,IF($A11-AD11&lt;12.5,4,IF($A11-AD11&lt;15.5,5,6)))))))</f>
        <v/>
      </c>
      <c r="AE12" s="29" t="str">
        <f t="shared" ref="AE12" si="115">IF($A11=0,"",IF(AE11=0,"",IF($A11-AE11&lt;2.5,1,IF($A11-AE11&lt;5.5,2,IF($A11-AE11&lt;8.5,3,IF($A11-AE11&lt;12.5,4,IF($A11-AE11&lt;15.5,5,6)))))))</f>
        <v/>
      </c>
      <c r="AF12" s="29" t="str">
        <f t="shared" ref="AF12" si="116">IF($A11=0,"",IF(AF11=0,"",IF($A11-AF11&lt;2.5,1,IF($A11-AF11&lt;5.5,2,IF($A11-AF11&lt;8.5,3,IF($A11-AF11&lt;12.5,4,IF($A11-AF11&lt;15.5,5,6)))))))</f>
        <v/>
      </c>
      <c r="AI12" s="20" t="str">
        <f>IF($A12=0,"",IF(AG12=0,"",AG12/($A12*COUNT($C$3:$AF$3))))</f>
        <v/>
      </c>
    </row>
    <row r="13" spans="1:35" ht="13.5" thickBot="1">
      <c r="A13" s="8"/>
      <c r="B13" s="35" t="s">
        <v>33</v>
      </c>
      <c r="C13" s="3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1"/>
      <c r="AG13" s="31" t="str">
        <f>IF(SUM(C13:AF13)=0,"",SUM(C13:AF13))</f>
        <v/>
      </c>
      <c r="AH13" s="21" t="s">
        <v>20</v>
      </c>
      <c r="AI13" s="22" t="str">
        <f>IF($A13=0,"",IF(AG13=0,"",AG13/($A13*COUNT($C13:$AF13))))</f>
        <v/>
      </c>
    </row>
    <row r="14" spans="1:35" ht="13.5" thickBot="1">
      <c r="A14" s="12"/>
      <c r="B14" s="25" t="s">
        <v>7</v>
      </c>
      <c r="C14" s="29" t="str">
        <f>IF($A13=0,"",IF(C13=0,"",IF($A13-C13&lt;2.5,1,IF($A13-C13&lt;5.5,2,IF($A13-C13&lt;8.5,3,IF($A13-C13&lt;12.5,4,IF($A13-C13&lt;15.5,5,6)))))))</f>
        <v/>
      </c>
      <c r="D14" s="29" t="str">
        <f t="shared" ref="D14" si="117">IF($A13=0,"",IF(D13=0,"",IF($A13-D13&lt;2.5,1,IF($A13-D13&lt;5.5,2,IF($A13-D13&lt;8.5,3,IF($A13-D13&lt;12.5,4,IF($A13-D13&lt;15.5,5,6)))))))</f>
        <v/>
      </c>
      <c r="E14" s="29" t="str">
        <f t="shared" ref="E14" si="118">IF($A13=0,"",IF(E13=0,"",IF($A13-E13&lt;2.5,1,IF($A13-E13&lt;5.5,2,IF($A13-E13&lt;8.5,3,IF($A13-E13&lt;12.5,4,IF($A13-E13&lt;15.5,5,6)))))))</f>
        <v/>
      </c>
      <c r="F14" s="29" t="str">
        <f t="shared" ref="F14" si="119">IF($A13=0,"",IF(F13=0,"",IF($A13-F13&lt;2.5,1,IF($A13-F13&lt;5.5,2,IF($A13-F13&lt;8.5,3,IF($A13-F13&lt;12.5,4,IF($A13-F13&lt;15.5,5,6)))))))</f>
        <v/>
      </c>
      <c r="G14" s="29" t="str">
        <f t="shared" ref="G14" si="120">IF($A13=0,"",IF(G13=0,"",IF($A13-G13&lt;2.5,1,IF($A13-G13&lt;5.5,2,IF($A13-G13&lt;8.5,3,IF($A13-G13&lt;12.5,4,IF($A13-G13&lt;15.5,5,6)))))))</f>
        <v/>
      </c>
      <c r="H14" s="29" t="str">
        <f t="shared" ref="H14" si="121">IF($A13=0,"",IF(H13=0,"",IF($A13-H13&lt;2.5,1,IF($A13-H13&lt;5.5,2,IF($A13-H13&lt;8.5,3,IF($A13-H13&lt;12.5,4,IF($A13-H13&lt;15.5,5,6)))))))</f>
        <v/>
      </c>
      <c r="I14" s="29" t="str">
        <f t="shared" ref="I14" si="122">IF($A13=0,"",IF(I13=0,"",IF($A13-I13&lt;2.5,1,IF($A13-I13&lt;5.5,2,IF($A13-I13&lt;8.5,3,IF($A13-I13&lt;12.5,4,IF($A13-I13&lt;15.5,5,6)))))))</f>
        <v/>
      </c>
      <c r="J14" s="29" t="str">
        <f t="shared" ref="J14" si="123">IF($A13=0,"",IF(J13=0,"",IF($A13-J13&lt;2.5,1,IF($A13-J13&lt;5.5,2,IF($A13-J13&lt;8.5,3,IF($A13-J13&lt;12.5,4,IF($A13-J13&lt;15.5,5,6)))))))</f>
        <v/>
      </c>
      <c r="K14" s="29" t="str">
        <f t="shared" ref="K14" si="124">IF($A13=0,"",IF(K13=0,"",IF($A13-K13&lt;2.5,1,IF($A13-K13&lt;5.5,2,IF($A13-K13&lt;8.5,3,IF($A13-K13&lt;12.5,4,IF($A13-K13&lt;15.5,5,6)))))))</f>
        <v/>
      </c>
      <c r="L14" s="29" t="str">
        <f t="shared" ref="L14" si="125">IF($A13=0,"",IF(L13=0,"",IF($A13-L13&lt;2.5,1,IF($A13-L13&lt;5.5,2,IF($A13-L13&lt;8.5,3,IF($A13-L13&lt;12.5,4,IF($A13-L13&lt;15.5,5,6)))))))</f>
        <v/>
      </c>
      <c r="M14" s="29" t="str">
        <f t="shared" ref="M14" si="126">IF($A13=0,"",IF(M13=0,"",IF($A13-M13&lt;2.5,1,IF($A13-M13&lt;5.5,2,IF($A13-M13&lt;8.5,3,IF($A13-M13&lt;12.5,4,IF($A13-M13&lt;15.5,5,6)))))))</f>
        <v/>
      </c>
      <c r="N14" s="29" t="str">
        <f t="shared" ref="N14" si="127">IF($A13=0,"",IF(N13=0,"",IF($A13-N13&lt;2.5,1,IF($A13-N13&lt;5.5,2,IF($A13-N13&lt;8.5,3,IF($A13-N13&lt;12.5,4,IF($A13-N13&lt;15.5,5,6)))))))</f>
        <v/>
      </c>
      <c r="O14" s="29" t="str">
        <f t="shared" ref="O14" si="128">IF($A13=0,"",IF(O13=0,"",IF($A13-O13&lt;2.5,1,IF($A13-O13&lt;5.5,2,IF($A13-O13&lt;8.5,3,IF($A13-O13&lt;12.5,4,IF($A13-O13&lt;15.5,5,6)))))))</f>
        <v/>
      </c>
      <c r="P14" s="29" t="str">
        <f t="shared" ref="P14" si="129">IF($A13=0,"",IF(P13=0,"",IF($A13-P13&lt;2.5,1,IF($A13-P13&lt;5.5,2,IF($A13-P13&lt;8.5,3,IF($A13-P13&lt;12.5,4,IF($A13-P13&lt;15.5,5,6)))))))</f>
        <v/>
      </c>
      <c r="Q14" s="29" t="str">
        <f t="shared" ref="Q14" si="130">IF($A13=0,"",IF(Q13=0,"",IF($A13-Q13&lt;2.5,1,IF($A13-Q13&lt;5.5,2,IF($A13-Q13&lt;8.5,3,IF($A13-Q13&lt;12.5,4,IF($A13-Q13&lt;15.5,5,6)))))))</f>
        <v/>
      </c>
      <c r="R14" s="29" t="str">
        <f t="shared" ref="R14" si="131">IF($A13=0,"",IF(R13=0,"",IF($A13-R13&lt;2.5,1,IF($A13-R13&lt;5.5,2,IF($A13-R13&lt;8.5,3,IF($A13-R13&lt;12.5,4,IF($A13-R13&lt;15.5,5,6)))))))</f>
        <v/>
      </c>
      <c r="S14" s="29" t="str">
        <f t="shared" ref="S14" si="132">IF($A13=0,"",IF(S13=0,"",IF($A13-S13&lt;2.5,1,IF($A13-S13&lt;5.5,2,IF($A13-S13&lt;8.5,3,IF($A13-S13&lt;12.5,4,IF($A13-S13&lt;15.5,5,6)))))))</f>
        <v/>
      </c>
      <c r="T14" s="29" t="str">
        <f t="shared" ref="T14" si="133">IF($A13=0,"",IF(T13=0,"",IF($A13-T13&lt;2.5,1,IF($A13-T13&lt;5.5,2,IF($A13-T13&lt;8.5,3,IF($A13-T13&lt;12.5,4,IF($A13-T13&lt;15.5,5,6)))))))</f>
        <v/>
      </c>
      <c r="U14" s="29" t="str">
        <f t="shared" ref="U14" si="134">IF($A13=0,"",IF(U13=0,"",IF($A13-U13&lt;2.5,1,IF($A13-U13&lt;5.5,2,IF($A13-U13&lt;8.5,3,IF($A13-U13&lt;12.5,4,IF($A13-U13&lt;15.5,5,6)))))))</f>
        <v/>
      </c>
      <c r="V14" s="29" t="str">
        <f t="shared" ref="V14" si="135">IF($A13=0,"",IF(V13=0,"",IF($A13-V13&lt;2.5,1,IF($A13-V13&lt;5.5,2,IF($A13-V13&lt;8.5,3,IF($A13-V13&lt;12.5,4,IF($A13-V13&lt;15.5,5,6)))))))</f>
        <v/>
      </c>
      <c r="W14" s="29" t="str">
        <f t="shared" ref="W14" si="136">IF($A13=0,"",IF(W13=0,"",IF($A13-W13&lt;2.5,1,IF($A13-W13&lt;5.5,2,IF($A13-W13&lt;8.5,3,IF($A13-W13&lt;12.5,4,IF($A13-W13&lt;15.5,5,6)))))))</f>
        <v/>
      </c>
      <c r="X14" s="29" t="str">
        <f t="shared" ref="X14" si="137">IF($A13=0,"",IF(X13=0,"",IF($A13-X13&lt;2.5,1,IF($A13-X13&lt;5.5,2,IF($A13-X13&lt;8.5,3,IF($A13-X13&lt;12.5,4,IF($A13-X13&lt;15.5,5,6)))))))</f>
        <v/>
      </c>
      <c r="Y14" s="29" t="str">
        <f t="shared" ref="Y14" si="138">IF($A13=0,"",IF(Y13=0,"",IF($A13-Y13&lt;2.5,1,IF($A13-Y13&lt;5.5,2,IF($A13-Y13&lt;8.5,3,IF($A13-Y13&lt;12.5,4,IF($A13-Y13&lt;15.5,5,6)))))))</f>
        <v/>
      </c>
      <c r="Z14" s="29" t="str">
        <f t="shared" ref="Z14" si="139">IF($A13=0,"",IF(Z13=0,"",IF($A13-Z13&lt;2.5,1,IF($A13-Z13&lt;5.5,2,IF($A13-Z13&lt;8.5,3,IF($A13-Z13&lt;12.5,4,IF($A13-Z13&lt;15.5,5,6)))))))</f>
        <v/>
      </c>
      <c r="AA14" s="29" t="str">
        <f t="shared" ref="AA14" si="140">IF($A13=0,"",IF(AA13=0,"",IF($A13-AA13&lt;2.5,1,IF($A13-AA13&lt;5.5,2,IF($A13-AA13&lt;8.5,3,IF($A13-AA13&lt;12.5,4,IF($A13-AA13&lt;15.5,5,6)))))))</f>
        <v/>
      </c>
      <c r="AB14" s="29" t="str">
        <f t="shared" ref="AB14" si="141">IF($A13=0,"",IF(AB13=0,"",IF($A13-AB13&lt;2.5,1,IF($A13-AB13&lt;5.5,2,IF($A13-AB13&lt;8.5,3,IF($A13-AB13&lt;12.5,4,IF($A13-AB13&lt;15.5,5,6)))))))</f>
        <v/>
      </c>
      <c r="AC14" s="29" t="str">
        <f t="shared" ref="AC14" si="142">IF($A13=0,"",IF(AC13=0,"",IF($A13-AC13&lt;2.5,1,IF($A13-AC13&lt;5.5,2,IF($A13-AC13&lt;8.5,3,IF($A13-AC13&lt;12.5,4,IF($A13-AC13&lt;15.5,5,6)))))))</f>
        <v/>
      </c>
      <c r="AD14" s="29" t="str">
        <f t="shared" ref="AD14" si="143">IF($A13=0,"",IF(AD13=0,"",IF($A13-AD13&lt;2.5,1,IF($A13-AD13&lt;5.5,2,IF($A13-AD13&lt;8.5,3,IF($A13-AD13&lt;12.5,4,IF($A13-AD13&lt;15.5,5,6)))))))</f>
        <v/>
      </c>
      <c r="AE14" s="29" t="str">
        <f t="shared" ref="AE14" si="144">IF($A13=0,"",IF(AE13=0,"",IF($A13-AE13&lt;2.5,1,IF($A13-AE13&lt;5.5,2,IF($A13-AE13&lt;8.5,3,IF($A13-AE13&lt;12.5,4,IF($A13-AE13&lt;15.5,5,6)))))))</f>
        <v/>
      </c>
      <c r="AF14" s="29" t="str">
        <f t="shared" ref="AF14" si="145">IF($A13=0,"",IF(AF13=0,"",IF($A13-AF13&lt;2.5,1,IF($A13-AF13&lt;5.5,2,IF($A13-AF13&lt;8.5,3,IF($A13-AF13&lt;12.5,4,IF($A13-AF13&lt;15.5,5,6)))))))</f>
        <v/>
      </c>
      <c r="AI14" s="20" t="str">
        <f>IF($A14=0,"",IF(AG14=0,"",AG14/($A14*COUNT($C$3:$AF$3))))</f>
        <v/>
      </c>
    </row>
    <row r="15" spans="1:35" ht="13.5" thickBot="1">
      <c r="A15" s="13"/>
      <c r="B15" s="35" t="s">
        <v>34</v>
      </c>
      <c r="C15" s="3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3"/>
      <c r="AF15" s="34"/>
      <c r="AG15" s="31" t="str">
        <f>IF(SUM(C15:AF15)=0,"",SUM(C15:AF15))</f>
        <v/>
      </c>
      <c r="AH15" s="21" t="s">
        <v>21</v>
      </c>
      <c r="AI15" s="22" t="str">
        <f>IF($A15=0,"",IF(AG15=0,"",AG15/($A15*COUNT($C15:$AF15))))</f>
        <v/>
      </c>
    </row>
    <row r="16" spans="1:35" ht="13.5" thickBot="1">
      <c r="A16" s="14"/>
      <c r="B16" s="23" t="s">
        <v>8</v>
      </c>
      <c r="C16" s="29" t="str">
        <f>IF($A15=0,"",IF(C15=0,"",IF($A15-C15&lt;2.5,1,IF($A15-C15&lt;5.5,2,IF($A15-C15&lt;8.5,3,IF($A15-C15&lt;12.5,4,IF($A15-C15&lt;15.5,5,6)))))))</f>
        <v/>
      </c>
      <c r="D16" s="29" t="str">
        <f t="shared" ref="D16" si="146">IF($A15=0,"",IF(D15=0,"",IF($A15-D15&lt;2.5,1,IF($A15-D15&lt;5.5,2,IF($A15-D15&lt;8.5,3,IF($A15-D15&lt;12.5,4,IF($A15-D15&lt;15.5,5,6)))))))</f>
        <v/>
      </c>
      <c r="E16" s="29" t="str">
        <f t="shared" ref="E16" si="147">IF($A15=0,"",IF(E15=0,"",IF($A15-E15&lt;2.5,1,IF($A15-E15&lt;5.5,2,IF($A15-E15&lt;8.5,3,IF($A15-E15&lt;12.5,4,IF($A15-E15&lt;15.5,5,6)))))))</f>
        <v/>
      </c>
      <c r="F16" s="29" t="str">
        <f t="shared" ref="F16" si="148">IF($A15=0,"",IF(F15=0,"",IF($A15-F15&lt;2.5,1,IF($A15-F15&lt;5.5,2,IF($A15-F15&lt;8.5,3,IF($A15-F15&lt;12.5,4,IF($A15-F15&lt;15.5,5,6)))))))</f>
        <v/>
      </c>
      <c r="G16" s="29" t="str">
        <f t="shared" ref="G16" si="149">IF($A15=0,"",IF(G15=0,"",IF($A15-G15&lt;2.5,1,IF($A15-G15&lt;5.5,2,IF($A15-G15&lt;8.5,3,IF($A15-G15&lt;12.5,4,IF($A15-G15&lt;15.5,5,6)))))))</f>
        <v/>
      </c>
      <c r="H16" s="29" t="str">
        <f t="shared" ref="H16" si="150">IF($A15=0,"",IF(H15=0,"",IF($A15-H15&lt;2.5,1,IF($A15-H15&lt;5.5,2,IF($A15-H15&lt;8.5,3,IF($A15-H15&lt;12.5,4,IF($A15-H15&lt;15.5,5,6)))))))</f>
        <v/>
      </c>
      <c r="I16" s="29" t="str">
        <f t="shared" ref="I16" si="151">IF($A15=0,"",IF(I15=0,"",IF($A15-I15&lt;2.5,1,IF($A15-I15&lt;5.5,2,IF($A15-I15&lt;8.5,3,IF($A15-I15&lt;12.5,4,IF($A15-I15&lt;15.5,5,6)))))))</f>
        <v/>
      </c>
      <c r="J16" s="29" t="str">
        <f t="shared" ref="J16" si="152">IF($A15=0,"",IF(J15=0,"",IF($A15-J15&lt;2.5,1,IF($A15-J15&lt;5.5,2,IF($A15-J15&lt;8.5,3,IF($A15-J15&lt;12.5,4,IF($A15-J15&lt;15.5,5,6)))))))</f>
        <v/>
      </c>
      <c r="K16" s="29" t="str">
        <f t="shared" ref="K16" si="153">IF($A15=0,"",IF(K15=0,"",IF($A15-K15&lt;2.5,1,IF($A15-K15&lt;5.5,2,IF($A15-K15&lt;8.5,3,IF($A15-K15&lt;12.5,4,IF($A15-K15&lt;15.5,5,6)))))))</f>
        <v/>
      </c>
      <c r="L16" s="29" t="str">
        <f t="shared" ref="L16" si="154">IF($A15=0,"",IF(L15=0,"",IF($A15-L15&lt;2.5,1,IF($A15-L15&lt;5.5,2,IF($A15-L15&lt;8.5,3,IF($A15-L15&lt;12.5,4,IF($A15-L15&lt;15.5,5,6)))))))</f>
        <v/>
      </c>
      <c r="M16" s="29" t="str">
        <f t="shared" ref="M16" si="155">IF($A15=0,"",IF(M15=0,"",IF($A15-M15&lt;2.5,1,IF($A15-M15&lt;5.5,2,IF($A15-M15&lt;8.5,3,IF($A15-M15&lt;12.5,4,IF($A15-M15&lt;15.5,5,6)))))))</f>
        <v/>
      </c>
      <c r="N16" s="29" t="str">
        <f t="shared" ref="N16" si="156">IF($A15=0,"",IF(N15=0,"",IF($A15-N15&lt;2.5,1,IF($A15-N15&lt;5.5,2,IF($A15-N15&lt;8.5,3,IF($A15-N15&lt;12.5,4,IF($A15-N15&lt;15.5,5,6)))))))</f>
        <v/>
      </c>
      <c r="O16" s="29" t="str">
        <f t="shared" ref="O16" si="157">IF($A15=0,"",IF(O15=0,"",IF($A15-O15&lt;2.5,1,IF($A15-O15&lt;5.5,2,IF($A15-O15&lt;8.5,3,IF($A15-O15&lt;12.5,4,IF($A15-O15&lt;15.5,5,6)))))))</f>
        <v/>
      </c>
      <c r="P16" s="29" t="str">
        <f t="shared" ref="P16" si="158">IF($A15=0,"",IF(P15=0,"",IF($A15-P15&lt;2.5,1,IF($A15-P15&lt;5.5,2,IF($A15-P15&lt;8.5,3,IF($A15-P15&lt;12.5,4,IF($A15-P15&lt;15.5,5,6)))))))</f>
        <v/>
      </c>
      <c r="Q16" s="29" t="str">
        <f t="shared" ref="Q16" si="159">IF($A15=0,"",IF(Q15=0,"",IF($A15-Q15&lt;2.5,1,IF($A15-Q15&lt;5.5,2,IF($A15-Q15&lt;8.5,3,IF($A15-Q15&lt;12.5,4,IF($A15-Q15&lt;15.5,5,6)))))))</f>
        <v/>
      </c>
      <c r="R16" s="29" t="str">
        <f t="shared" ref="R16" si="160">IF($A15=0,"",IF(R15=0,"",IF($A15-R15&lt;2.5,1,IF($A15-R15&lt;5.5,2,IF($A15-R15&lt;8.5,3,IF($A15-R15&lt;12.5,4,IF($A15-R15&lt;15.5,5,6)))))))</f>
        <v/>
      </c>
      <c r="S16" s="29" t="str">
        <f t="shared" ref="S16" si="161">IF($A15=0,"",IF(S15=0,"",IF($A15-S15&lt;2.5,1,IF($A15-S15&lt;5.5,2,IF($A15-S15&lt;8.5,3,IF($A15-S15&lt;12.5,4,IF($A15-S15&lt;15.5,5,6)))))))</f>
        <v/>
      </c>
      <c r="T16" s="29" t="str">
        <f t="shared" ref="T16" si="162">IF($A15=0,"",IF(T15=0,"",IF($A15-T15&lt;2.5,1,IF($A15-T15&lt;5.5,2,IF($A15-T15&lt;8.5,3,IF($A15-T15&lt;12.5,4,IF($A15-T15&lt;15.5,5,6)))))))</f>
        <v/>
      </c>
      <c r="U16" s="29" t="str">
        <f t="shared" ref="U16" si="163">IF($A15=0,"",IF(U15=0,"",IF($A15-U15&lt;2.5,1,IF($A15-U15&lt;5.5,2,IF($A15-U15&lt;8.5,3,IF($A15-U15&lt;12.5,4,IF($A15-U15&lt;15.5,5,6)))))))</f>
        <v/>
      </c>
      <c r="V16" s="29" t="str">
        <f t="shared" ref="V16" si="164">IF($A15=0,"",IF(V15=0,"",IF($A15-V15&lt;2.5,1,IF($A15-V15&lt;5.5,2,IF($A15-V15&lt;8.5,3,IF($A15-V15&lt;12.5,4,IF($A15-V15&lt;15.5,5,6)))))))</f>
        <v/>
      </c>
      <c r="W16" s="29" t="str">
        <f t="shared" ref="W16" si="165">IF($A15=0,"",IF(W15=0,"",IF($A15-W15&lt;2.5,1,IF($A15-W15&lt;5.5,2,IF($A15-W15&lt;8.5,3,IF($A15-W15&lt;12.5,4,IF($A15-W15&lt;15.5,5,6)))))))</f>
        <v/>
      </c>
      <c r="X16" s="29" t="str">
        <f t="shared" ref="X16" si="166">IF($A15=0,"",IF(X15=0,"",IF($A15-X15&lt;2.5,1,IF($A15-X15&lt;5.5,2,IF($A15-X15&lt;8.5,3,IF($A15-X15&lt;12.5,4,IF($A15-X15&lt;15.5,5,6)))))))</f>
        <v/>
      </c>
      <c r="Y16" s="29" t="str">
        <f t="shared" ref="Y16" si="167">IF($A15=0,"",IF(Y15=0,"",IF($A15-Y15&lt;2.5,1,IF($A15-Y15&lt;5.5,2,IF($A15-Y15&lt;8.5,3,IF($A15-Y15&lt;12.5,4,IF($A15-Y15&lt;15.5,5,6)))))))</f>
        <v/>
      </c>
      <c r="Z16" s="29" t="str">
        <f t="shared" ref="Z16" si="168">IF($A15=0,"",IF(Z15=0,"",IF($A15-Z15&lt;2.5,1,IF($A15-Z15&lt;5.5,2,IF($A15-Z15&lt;8.5,3,IF($A15-Z15&lt;12.5,4,IF($A15-Z15&lt;15.5,5,6)))))))</f>
        <v/>
      </c>
      <c r="AA16" s="29" t="str">
        <f t="shared" ref="AA16" si="169">IF($A15=0,"",IF(AA15=0,"",IF($A15-AA15&lt;2.5,1,IF($A15-AA15&lt;5.5,2,IF($A15-AA15&lt;8.5,3,IF($A15-AA15&lt;12.5,4,IF($A15-AA15&lt;15.5,5,6)))))))</f>
        <v/>
      </c>
      <c r="AB16" s="29" t="str">
        <f t="shared" ref="AB16" si="170">IF($A15=0,"",IF(AB15=0,"",IF($A15-AB15&lt;2.5,1,IF($A15-AB15&lt;5.5,2,IF($A15-AB15&lt;8.5,3,IF($A15-AB15&lt;12.5,4,IF($A15-AB15&lt;15.5,5,6)))))))</f>
        <v/>
      </c>
      <c r="AC16" s="29" t="str">
        <f t="shared" ref="AC16" si="171">IF($A15=0,"",IF(AC15=0,"",IF($A15-AC15&lt;2.5,1,IF($A15-AC15&lt;5.5,2,IF($A15-AC15&lt;8.5,3,IF($A15-AC15&lt;12.5,4,IF($A15-AC15&lt;15.5,5,6)))))))</f>
        <v/>
      </c>
      <c r="AD16" s="29" t="str">
        <f t="shared" ref="AD16" si="172">IF($A15=0,"",IF(AD15=0,"",IF($A15-AD15&lt;2.5,1,IF($A15-AD15&lt;5.5,2,IF($A15-AD15&lt;8.5,3,IF($A15-AD15&lt;12.5,4,IF($A15-AD15&lt;15.5,5,6)))))))</f>
        <v/>
      </c>
      <c r="AE16" s="29" t="str">
        <f t="shared" ref="AE16" si="173">IF($A15=0,"",IF(AE15=0,"",IF($A15-AE15&lt;2.5,1,IF($A15-AE15&lt;5.5,2,IF($A15-AE15&lt;8.5,3,IF($A15-AE15&lt;12.5,4,IF($A15-AE15&lt;15.5,5,6)))))))</f>
        <v/>
      </c>
      <c r="AF16" s="29" t="str">
        <f t="shared" ref="AF16" si="174">IF($A15=0,"",IF(AF15=0,"",IF($A15-AF15&lt;2.5,1,IF($A15-AF15&lt;5.5,2,IF($A15-AF15&lt;8.5,3,IF($A15-AF15&lt;12.5,4,IF($A15-AF15&lt;15.5,5,6)))))))</f>
        <v/>
      </c>
      <c r="AI16" s="20" t="str">
        <f>IF($A16=0,"",IF(AG16=0,"",AG16/($A16*COUNT($C$3:$AF$3))))</f>
        <v/>
      </c>
    </row>
    <row r="17" spans="1:35" ht="13.5" thickBot="1">
      <c r="A17" s="37"/>
      <c r="B17" s="35" t="s">
        <v>35</v>
      </c>
      <c r="C17" s="3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1"/>
      <c r="AG17" s="31" t="str">
        <f>IF(SUM(C17:AF17)=0,"",SUM(C17:AF17))</f>
        <v/>
      </c>
      <c r="AH17" s="21" t="s">
        <v>22</v>
      </c>
      <c r="AI17" s="22" t="str">
        <f>IF($A17=0,"",IF(AG17=0,"",AG17/($A17*COUNT($C17:$AF17))))</f>
        <v/>
      </c>
    </row>
    <row r="18" spans="1:35" ht="13.5" thickBot="1">
      <c r="A18" s="16"/>
      <c r="B18" s="23" t="s">
        <v>9</v>
      </c>
      <c r="C18" s="29" t="str">
        <f>IF($A17=0,"",IF(C17=0,"",IF($A17-C17&lt;2.5,1,IF($A17-C17&lt;5.5,2,IF($A17-C17&lt;8.5,3,IF($A17-C17&lt;12.5,4,IF($A17-C17&lt;15.5,5,6)))))))</f>
        <v/>
      </c>
      <c r="D18" s="29" t="str">
        <f t="shared" ref="D18" si="175">IF($A17=0,"",IF(D17=0,"",IF($A17-D17&lt;2.5,1,IF($A17-D17&lt;5.5,2,IF($A17-D17&lt;8.5,3,IF($A17-D17&lt;12.5,4,IF($A17-D17&lt;15.5,5,6)))))))</f>
        <v/>
      </c>
      <c r="E18" s="29" t="str">
        <f t="shared" ref="E18" si="176">IF($A17=0,"",IF(E17=0,"",IF($A17-E17&lt;2.5,1,IF($A17-E17&lt;5.5,2,IF($A17-E17&lt;8.5,3,IF($A17-E17&lt;12.5,4,IF($A17-E17&lt;15.5,5,6)))))))</f>
        <v/>
      </c>
      <c r="F18" s="29" t="str">
        <f t="shared" ref="F18" si="177">IF($A17=0,"",IF(F17=0,"",IF($A17-F17&lt;2.5,1,IF($A17-F17&lt;5.5,2,IF($A17-F17&lt;8.5,3,IF($A17-F17&lt;12.5,4,IF($A17-F17&lt;15.5,5,6)))))))</f>
        <v/>
      </c>
      <c r="G18" s="29" t="str">
        <f t="shared" ref="G18" si="178">IF($A17=0,"",IF(G17=0,"",IF($A17-G17&lt;2.5,1,IF($A17-G17&lt;5.5,2,IF($A17-G17&lt;8.5,3,IF($A17-G17&lt;12.5,4,IF($A17-G17&lt;15.5,5,6)))))))</f>
        <v/>
      </c>
      <c r="H18" s="29" t="str">
        <f t="shared" ref="H18" si="179">IF($A17=0,"",IF(H17=0,"",IF($A17-H17&lt;2.5,1,IF($A17-H17&lt;5.5,2,IF($A17-H17&lt;8.5,3,IF($A17-H17&lt;12.5,4,IF($A17-H17&lt;15.5,5,6)))))))</f>
        <v/>
      </c>
      <c r="I18" s="29" t="str">
        <f t="shared" ref="I18" si="180">IF($A17=0,"",IF(I17=0,"",IF($A17-I17&lt;2.5,1,IF($A17-I17&lt;5.5,2,IF($A17-I17&lt;8.5,3,IF($A17-I17&lt;12.5,4,IF($A17-I17&lt;15.5,5,6)))))))</f>
        <v/>
      </c>
      <c r="J18" s="29" t="str">
        <f t="shared" ref="J18" si="181">IF($A17=0,"",IF(J17=0,"",IF($A17-J17&lt;2.5,1,IF($A17-J17&lt;5.5,2,IF($A17-J17&lt;8.5,3,IF($A17-J17&lt;12.5,4,IF($A17-J17&lt;15.5,5,6)))))))</f>
        <v/>
      </c>
      <c r="K18" s="29" t="str">
        <f t="shared" ref="K18" si="182">IF($A17=0,"",IF(K17=0,"",IF($A17-K17&lt;2.5,1,IF($A17-K17&lt;5.5,2,IF($A17-K17&lt;8.5,3,IF($A17-K17&lt;12.5,4,IF($A17-K17&lt;15.5,5,6)))))))</f>
        <v/>
      </c>
      <c r="L18" s="29" t="str">
        <f t="shared" ref="L18" si="183">IF($A17=0,"",IF(L17=0,"",IF($A17-L17&lt;2.5,1,IF($A17-L17&lt;5.5,2,IF($A17-L17&lt;8.5,3,IF($A17-L17&lt;12.5,4,IF($A17-L17&lt;15.5,5,6)))))))</f>
        <v/>
      </c>
      <c r="M18" s="29" t="str">
        <f t="shared" ref="M18" si="184">IF($A17=0,"",IF(M17=0,"",IF($A17-M17&lt;2.5,1,IF($A17-M17&lt;5.5,2,IF($A17-M17&lt;8.5,3,IF($A17-M17&lt;12.5,4,IF($A17-M17&lt;15.5,5,6)))))))</f>
        <v/>
      </c>
      <c r="N18" s="29" t="str">
        <f t="shared" ref="N18" si="185">IF($A17=0,"",IF(N17=0,"",IF($A17-N17&lt;2.5,1,IF($A17-N17&lt;5.5,2,IF($A17-N17&lt;8.5,3,IF($A17-N17&lt;12.5,4,IF($A17-N17&lt;15.5,5,6)))))))</f>
        <v/>
      </c>
      <c r="O18" s="29" t="str">
        <f t="shared" ref="O18" si="186">IF($A17=0,"",IF(O17=0,"",IF($A17-O17&lt;2.5,1,IF($A17-O17&lt;5.5,2,IF($A17-O17&lt;8.5,3,IF($A17-O17&lt;12.5,4,IF($A17-O17&lt;15.5,5,6)))))))</f>
        <v/>
      </c>
      <c r="P18" s="29" t="str">
        <f t="shared" ref="P18" si="187">IF($A17=0,"",IF(P17=0,"",IF($A17-P17&lt;2.5,1,IF($A17-P17&lt;5.5,2,IF($A17-P17&lt;8.5,3,IF($A17-P17&lt;12.5,4,IF($A17-P17&lt;15.5,5,6)))))))</f>
        <v/>
      </c>
      <c r="Q18" s="29" t="str">
        <f t="shared" ref="Q18" si="188">IF($A17=0,"",IF(Q17=0,"",IF($A17-Q17&lt;2.5,1,IF($A17-Q17&lt;5.5,2,IF($A17-Q17&lt;8.5,3,IF($A17-Q17&lt;12.5,4,IF($A17-Q17&lt;15.5,5,6)))))))</f>
        <v/>
      </c>
      <c r="R18" s="29" t="str">
        <f t="shared" ref="R18" si="189">IF($A17=0,"",IF(R17=0,"",IF($A17-R17&lt;2.5,1,IF($A17-R17&lt;5.5,2,IF($A17-R17&lt;8.5,3,IF($A17-R17&lt;12.5,4,IF($A17-R17&lt;15.5,5,6)))))))</f>
        <v/>
      </c>
      <c r="S18" s="29" t="str">
        <f t="shared" ref="S18" si="190">IF($A17=0,"",IF(S17=0,"",IF($A17-S17&lt;2.5,1,IF($A17-S17&lt;5.5,2,IF($A17-S17&lt;8.5,3,IF($A17-S17&lt;12.5,4,IF($A17-S17&lt;15.5,5,6)))))))</f>
        <v/>
      </c>
      <c r="T18" s="29" t="str">
        <f t="shared" ref="T18" si="191">IF($A17=0,"",IF(T17=0,"",IF($A17-T17&lt;2.5,1,IF($A17-T17&lt;5.5,2,IF($A17-T17&lt;8.5,3,IF($A17-T17&lt;12.5,4,IF($A17-T17&lt;15.5,5,6)))))))</f>
        <v/>
      </c>
      <c r="U18" s="29" t="str">
        <f t="shared" ref="U18" si="192">IF($A17=0,"",IF(U17=0,"",IF($A17-U17&lt;2.5,1,IF($A17-U17&lt;5.5,2,IF($A17-U17&lt;8.5,3,IF($A17-U17&lt;12.5,4,IF($A17-U17&lt;15.5,5,6)))))))</f>
        <v/>
      </c>
      <c r="V18" s="29" t="str">
        <f t="shared" ref="V18" si="193">IF($A17=0,"",IF(V17=0,"",IF($A17-V17&lt;2.5,1,IF($A17-V17&lt;5.5,2,IF($A17-V17&lt;8.5,3,IF($A17-V17&lt;12.5,4,IF($A17-V17&lt;15.5,5,6)))))))</f>
        <v/>
      </c>
      <c r="W18" s="29" t="str">
        <f t="shared" ref="W18" si="194">IF($A17=0,"",IF(W17=0,"",IF($A17-W17&lt;2.5,1,IF($A17-W17&lt;5.5,2,IF($A17-W17&lt;8.5,3,IF($A17-W17&lt;12.5,4,IF($A17-W17&lt;15.5,5,6)))))))</f>
        <v/>
      </c>
      <c r="X18" s="29" t="str">
        <f t="shared" ref="X18" si="195">IF($A17=0,"",IF(X17=0,"",IF($A17-X17&lt;2.5,1,IF($A17-X17&lt;5.5,2,IF($A17-X17&lt;8.5,3,IF($A17-X17&lt;12.5,4,IF($A17-X17&lt;15.5,5,6)))))))</f>
        <v/>
      </c>
      <c r="Y18" s="29" t="str">
        <f t="shared" ref="Y18" si="196">IF($A17=0,"",IF(Y17=0,"",IF($A17-Y17&lt;2.5,1,IF($A17-Y17&lt;5.5,2,IF($A17-Y17&lt;8.5,3,IF($A17-Y17&lt;12.5,4,IF($A17-Y17&lt;15.5,5,6)))))))</f>
        <v/>
      </c>
      <c r="Z18" s="29" t="str">
        <f t="shared" ref="Z18" si="197">IF($A17=0,"",IF(Z17=0,"",IF($A17-Z17&lt;2.5,1,IF($A17-Z17&lt;5.5,2,IF($A17-Z17&lt;8.5,3,IF($A17-Z17&lt;12.5,4,IF($A17-Z17&lt;15.5,5,6)))))))</f>
        <v/>
      </c>
      <c r="AA18" s="29" t="str">
        <f t="shared" ref="AA18" si="198">IF($A17=0,"",IF(AA17=0,"",IF($A17-AA17&lt;2.5,1,IF($A17-AA17&lt;5.5,2,IF($A17-AA17&lt;8.5,3,IF($A17-AA17&lt;12.5,4,IF($A17-AA17&lt;15.5,5,6)))))))</f>
        <v/>
      </c>
      <c r="AB18" s="29" t="str">
        <f t="shared" ref="AB18" si="199">IF($A17=0,"",IF(AB17=0,"",IF($A17-AB17&lt;2.5,1,IF($A17-AB17&lt;5.5,2,IF($A17-AB17&lt;8.5,3,IF($A17-AB17&lt;12.5,4,IF($A17-AB17&lt;15.5,5,6)))))))</f>
        <v/>
      </c>
      <c r="AC18" s="29" t="str">
        <f t="shared" ref="AC18" si="200">IF($A17=0,"",IF(AC17=0,"",IF($A17-AC17&lt;2.5,1,IF($A17-AC17&lt;5.5,2,IF($A17-AC17&lt;8.5,3,IF($A17-AC17&lt;12.5,4,IF($A17-AC17&lt;15.5,5,6)))))))</f>
        <v/>
      </c>
      <c r="AD18" s="29" t="str">
        <f t="shared" ref="AD18" si="201">IF($A17=0,"",IF(AD17=0,"",IF($A17-AD17&lt;2.5,1,IF($A17-AD17&lt;5.5,2,IF($A17-AD17&lt;8.5,3,IF($A17-AD17&lt;12.5,4,IF($A17-AD17&lt;15.5,5,6)))))))</f>
        <v/>
      </c>
      <c r="AE18" s="29" t="str">
        <f t="shared" ref="AE18" si="202">IF($A17=0,"",IF(AE17=0,"",IF($A17-AE17&lt;2.5,1,IF($A17-AE17&lt;5.5,2,IF($A17-AE17&lt;8.5,3,IF($A17-AE17&lt;12.5,4,IF($A17-AE17&lt;15.5,5,6)))))))</f>
        <v/>
      </c>
      <c r="AF18" s="29" t="str">
        <f t="shared" ref="AF18" si="203">IF($A17=0,"",IF(AF17=0,"",IF($A17-AF17&lt;2.5,1,IF($A17-AF17&lt;5.5,2,IF($A17-AF17&lt;8.5,3,IF($A17-AF17&lt;12.5,4,IF($A17-AF17&lt;15.5,5,6)))))))</f>
        <v/>
      </c>
      <c r="AG18" s="15"/>
      <c r="AI18" s="20" t="str">
        <f>IF($A18=0,"",IF(AG18=0,"",AG18/($A18*COUNT($C$3:$AF$3))))</f>
        <v/>
      </c>
    </row>
    <row r="19" spans="1:35" ht="13.5" thickBot="1">
      <c r="A19" s="37"/>
      <c r="B19" s="35" t="s">
        <v>36</v>
      </c>
      <c r="C19" s="3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1"/>
      <c r="AG19" s="31" t="str">
        <f>IF(SUM(C19:AF19)=0,"",SUM(C19:AF19))</f>
        <v/>
      </c>
      <c r="AH19" s="21" t="s">
        <v>23</v>
      </c>
      <c r="AI19" s="22" t="str">
        <f>IF($A19=0,"",IF(AG19=0,"",AG19/($A19*COUNT($C19:$AF19))))</f>
        <v/>
      </c>
    </row>
    <row r="20" spans="1:35" ht="13.5" thickBot="1">
      <c r="A20" s="16"/>
      <c r="B20" s="23" t="s">
        <v>10</v>
      </c>
      <c r="C20" s="29" t="str">
        <f>IF($A19=0,"",IF(C19=0,"",IF($A19-C19&lt;2.5,1,IF($A19-C19&lt;5.5,2,IF($A19-C19&lt;8.5,3,IF($A19-C19&lt;12.5,4,IF($A19-C19&lt;15.5,5,6)))))))</f>
        <v/>
      </c>
      <c r="D20" s="29" t="str">
        <f t="shared" ref="D20" si="204">IF($A19=0,"",IF(D19=0,"",IF($A19-D19&lt;2.5,1,IF($A19-D19&lt;5.5,2,IF($A19-D19&lt;8.5,3,IF($A19-D19&lt;12.5,4,IF($A19-D19&lt;15.5,5,6)))))))</f>
        <v/>
      </c>
      <c r="E20" s="29" t="str">
        <f t="shared" ref="E20" si="205">IF($A19=0,"",IF(E19=0,"",IF($A19-E19&lt;2.5,1,IF($A19-E19&lt;5.5,2,IF($A19-E19&lt;8.5,3,IF($A19-E19&lt;12.5,4,IF($A19-E19&lt;15.5,5,6)))))))</f>
        <v/>
      </c>
      <c r="F20" s="29" t="str">
        <f t="shared" ref="F20" si="206">IF($A19=0,"",IF(F19=0,"",IF($A19-F19&lt;2.5,1,IF($A19-F19&lt;5.5,2,IF($A19-F19&lt;8.5,3,IF($A19-F19&lt;12.5,4,IF($A19-F19&lt;15.5,5,6)))))))</f>
        <v/>
      </c>
      <c r="G20" s="29" t="str">
        <f t="shared" ref="G20" si="207">IF($A19=0,"",IF(G19=0,"",IF($A19-G19&lt;2.5,1,IF($A19-G19&lt;5.5,2,IF($A19-G19&lt;8.5,3,IF($A19-G19&lt;12.5,4,IF($A19-G19&lt;15.5,5,6)))))))</f>
        <v/>
      </c>
      <c r="H20" s="29" t="str">
        <f t="shared" ref="H20" si="208">IF($A19=0,"",IF(H19=0,"",IF($A19-H19&lt;2.5,1,IF($A19-H19&lt;5.5,2,IF($A19-H19&lt;8.5,3,IF($A19-H19&lt;12.5,4,IF($A19-H19&lt;15.5,5,6)))))))</f>
        <v/>
      </c>
      <c r="I20" s="29" t="str">
        <f t="shared" ref="I20" si="209">IF($A19=0,"",IF(I19=0,"",IF($A19-I19&lt;2.5,1,IF($A19-I19&lt;5.5,2,IF($A19-I19&lt;8.5,3,IF($A19-I19&lt;12.5,4,IF($A19-I19&lt;15.5,5,6)))))))</f>
        <v/>
      </c>
      <c r="J20" s="29" t="str">
        <f t="shared" ref="J20" si="210">IF($A19=0,"",IF(J19=0,"",IF($A19-J19&lt;2.5,1,IF($A19-J19&lt;5.5,2,IF($A19-J19&lt;8.5,3,IF($A19-J19&lt;12.5,4,IF($A19-J19&lt;15.5,5,6)))))))</f>
        <v/>
      </c>
      <c r="K20" s="29" t="str">
        <f t="shared" ref="K20" si="211">IF($A19=0,"",IF(K19=0,"",IF($A19-K19&lt;2.5,1,IF($A19-K19&lt;5.5,2,IF($A19-K19&lt;8.5,3,IF($A19-K19&lt;12.5,4,IF($A19-K19&lt;15.5,5,6)))))))</f>
        <v/>
      </c>
      <c r="L20" s="29" t="str">
        <f t="shared" ref="L20" si="212">IF($A19=0,"",IF(L19=0,"",IF($A19-L19&lt;2.5,1,IF($A19-L19&lt;5.5,2,IF($A19-L19&lt;8.5,3,IF($A19-L19&lt;12.5,4,IF($A19-L19&lt;15.5,5,6)))))))</f>
        <v/>
      </c>
      <c r="M20" s="29" t="str">
        <f t="shared" ref="M20" si="213">IF($A19=0,"",IF(M19=0,"",IF($A19-M19&lt;2.5,1,IF($A19-M19&lt;5.5,2,IF($A19-M19&lt;8.5,3,IF($A19-M19&lt;12.5,4,IF($A19-M19&lt;15.5,5,6)))))))</f>
        <v/>
      </c>
      <c r="N20" s="29" t="str">
        <f t="shared" ref="N20" si="214">IF($A19=0,"",IF(N19=0,"",IF($A19-N19&lt;2.5,1,IF($A19-N19&lt;5.5,2,IF($A19-N19&lt;8.5,3,IF($A19-N19&lt;12.5,4,IF($A19-N19&lt;15.5,5,6)))))))</f>
        <v/>
      </c>
      <c r="O20" s="29" t="str">
        <f t="shared" ref="O20" si="215">IF($A19=0,"",IF(O19=0,"",IF($A19-O19&lt;2.5,1,IF($A19-O19&lt;5.5,2,IF($A19-O19&lt;8.5,3,IF($A19-O19&lt;12.5,4,IF($A19-O19&lt;15.5,5,6)))))))</f>
        <v/>
      </c>
      <c r="P20" s="29" t="str">
        <f t="shared" ref="P20" si="216">IF($A19=0,"",IF(P19=0,"",IF($A19-P19&lt;2.5,1,IF($A19-P19&lt;5.5,2,IF($A19-P19&lt;8.5,3,IF($A19-P19&lt;12.5,4,IF($A19-P19&lt;15.5,5,6)))))))</f>
        <v/>
      </c>
      <c r="Q20" s="29" t="str">
        <f t="shared" ref="Q20" si="217">IF($A19=0,"",IF(Q19=0,"",IF($A19-Q19&lt;2.5,1,IF($A19-Q19&lt;5.5,2,IF($A19-Q19&lt;8.5,3,IF($A19-Q19&lt;12.5,4,IF($A19-Q19&lt;15.5,5,6)))))))</f>
        <v/>
      </c>
      <c r="R20" s="29" t="str">
        <f t="shared" ref="R20" si="218">IF($A19=0,"",IF(R19=0,"",IF($A19-R19&lt;2.5,1,IF($A19-R19&lt;5.5,2,IF($A19-R19&lt;8.5,3,IF($A19-R19&lt;12.5,4,IF($A19-R19&lt;15.5,5,6)))))))</f>
        <v/>
      </c>
      <c r="S20" s="29" t="str">
        <f t="shared" ref="S20" si="219">IF($A19=0,"",IF(S19=0,"",IF($A19-S19&lt;2.5,1,IF($A19-S19&lt;5.5,2,IF($A19-S19&lt;8.5,3,IF($A19-S19&lt;12.5,4,IF($A19-S19&lt;15.5,5,6)))))))</f>
        <v/>
      </c>
      <c r="T20" s="29" t="str">
        <f t="shared" ref="T20" si="220">IF($A19=0,"",IF(T19=0,"",IF($A19-T19&lt;2.5,1,IF($A19-T19&lt;5.5,2,IF($A19-T19&lt;8.5,3,IF($A19-T19&lt;12.5,4,IF($A19-T19&lt;15.5,5,6)))))))</f>
        <v/>
      </c>
      <c r="U20" s="29" t="str">
        <f t="shared" ref="U20" si="221">IF($A19=0,"",IF(U19=0,"",IF($A19-U19&lt;2.5,1,IF($A19-U19&lt;5.5,2,IF($A19-U19&lt;8.5,3,IF($A19-U19&lt;12.5,4,IF($A19-U19&lt;15.5,5,6)))))))</f>
        <v/>
      </c>
      <c r="V20" s="29" t="str">
        <f t="shared" ref="V20" si="222">IF($A19=0,"",IF(V19=0,"",IF($A19-V19&lt;2.5,1,IF($A19-V19&lt;5.5,2,IF($A19-V19&lt;8.5,3,IF($A19-V19&lt;12.5,4,IF($A19-V19&lt;15.5,5,6)))))))</f>
        <v/>
      </c>
      <c r="W20" s="29" t="str">
        <f t="shared" ref="W20" si="223">IF($A19=0,"",IF(W19=0,"",IF($A19-W19&lt;2.5,1,IF($A19-W19&lt;5.5,2,IF($A19-W19&lt;8.5,3,IF($A19-W19&lt;12.5,4,IF($A19-W19&lt;15.5,5,6)))))))</f>
        <v/>
      </c>
      <c r="X20" s="29" t="str">
        <f t="shared" ref="X20" si="224">IF($A19=0,"",IF(X19=0,"",IF($A19-X19&lt;2.5,1,IF($A19-X19&lt;5.5,2,IF($A19-X19&lt;8.5,3,IF($A19-X19&lt;12.5,4,IF($A19-X19&lt;15.5,5,6)))))))</f>
        <v/>
      </c>
      <c r="Y20" s="29" t="str">
        <f t="shared" ref="Y20" si="225">IF($A19=0,"",IF(Y19=0,"",IF($A19-Y19&lt;2.5,1,IF($A19-Y19&lt;5.5,2,IF($A19-Y19&lt;8.5,3,IF($A19-Y19&lt;12.5,4,IF($A19-Y19&lt;15.5,5,6)))))))</f>
        <v/>
      </c>
      <c r="Z20" s="29" t="str">
        <f t="shared" ref="Z20" si="226">IF($A19=0,"",IF(Z19=0,"",IF($A19-Z19&lt;2.5,1,IF($A19-Z19&lt;5.5,2,IF($A19-Z19&lt;8.5,3,IF($A19-Z19&lt;12.5,4,IF($A19-Z19&lt;15.5,5,6)))))))</f>
        <v/>
      </c>
      <c r="AA20" s="29" t="str">
        <f t="shared" ref="AA20" si="227">IF($A19=0,"",IF(AA19=0,"",IF($A19-AA19&lt;2.5,1,IF($A19-AA19&lt;5.5,2,IF($A19-AA19&lt;8.5,3,IF($A19-AA19&lt;12.5,4,IF($A19-AA19&lt;15.5,5,6)))))))</f>
        <v/>
      </c>
      <c r="AB20" s="29" t="str">
        <f t="shared" ref="AB20" si="228">IF($A19=0,"",IF(AB19=0,"",IF($A19-AB19&lt;2.5,1,IF($A19-AB19&lt;5.5,2,IF($A19-AB19&lt;8.5,3,IF($A19-AB19&lt;12.5,4,IF($A19-AB19&lt;15.5,5,6)))))))</f>
        <v/>
      </c>
      <c r="AC20" s="29" t="str">
        <f t="shared" ref="AC20" si="229">IF($A19=0,"",IF(AC19=0,"",IF($A19-AC19&lt;2.5,1,IF($A19-AC19&lt;5.5,2,IF($A19-AC19&lt;8.5,3,IF($A19-AC19&lt;12.5,4,IF($A19-AC19&lt;15.5,5,6)))))))</f>
        <v/>
      </c>
      <c r="AD20" s="29" t="str">
        <f t="shared" ref="AD20" si="230">IF($A19=0,"",IF(AD19=0,"",IF($A19-AD19&lt;2.5,1,IF($A19-AD19&lt;5.5,2,IF($A19-AD19&lt;8.5,3,IF($A19-AD19&lt;12.5,4,IF($A19-AD19&lt;15.5,5,6)))))))</f>
        <v/>
      </c>
      <c r="AE20" s="29" t="str">
        <f t="shared" ref="AE20" si="231">IF($A19=0,"",IF(AE19=0,"",IF($A19-AE19&lt;2.5,1,IF($A19-AE19&lt;5.5,2,IF($A19-AE19&lt;8.5,3,IF($A19-AE19&lt;12.5,4,IF($A19-AE19&lt;15.5,5,6)))))))</f>
        <v/>
      </c>
      <c r="AF20" s="29" t="str">
        <f t="shared" ref="AF20" si="232">IF($A19=0,"",IF(AF19=0,"",IF($A19-AF19&lt;2.5,1,IF($A19-AF19&lt;5.5,2,IF($A19-AF19&lt;8.5,3,IF($A19-AF19&lt;12.5,4,IF($A19-AF19&lt;15.5,5,6)))))))</f>
        <v/>
      </c>
      <c r="AG20" s="15"/>
      <c r="AI20" s="20" t="str">
        <f>IF($A20=0,"",IF(AG20=0,"",AG20/($A20*COUNT($C$3:$AF$3))))</f>
        <v/>
      </c>
    </row>
    <row r="21" spans="1:35" ht="13.5" thickBot="1">
      <c r="A21" s="37"/>
      <c r="B21" s="35" t="s">
        <v>37</v>
      </c>
      <c r="C21" s="3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1"/>
      <c r="AG21" s="31" t="str">
        <f>IF(SUM(C21:AF21)=0,"",SUM(C21:AF21))</f>
        <v/>
      </c>
      <c r="AH21" s="21" t="s">
        <v>24</v>
      </c>
      <c r="AI21" s="22" t="str">
        <f>IF($A21=0,"",IF(AG21=0,"",AG21/($A21*COUNT($C21:$AF21))))</f>
        <v/>
      </c>
    </row>
    <row r="22" spans="1:35">
      <c r="A22" s="36"/>
      <c r="B22" s="23" t="s">
        <v>11</v>
      </c>
      <c r="C22" s="29" t="str">
        <f>IF($A21=0,"",IF(C21=0,"",IF($A21-C21&lt;2.5,1,IF($A21-C21&lt;5.5,2,IF($A21-C21&lt;8.5,3,IF($A21-C21&lt;12.5,4,IF($A21-C21&lt;15.5,5,6)))))))</f>
        <v/>
      </c>
      <c r="D22" s="29" t="str">
        <f t="shared" ref="D22" si="233">IF($A21=0,"",IF(D21=0,"",IF($A21-D21&lt;2.5,1,IF($A21-D21&lt;5.5,2,IF($A21-D21&lt;8.5,3,IF($A21-D21&lt;12.5,4,IF($A21-D21&lt;15.5,5,6)))))))</f>
        <v/>
      </c>
      <c r="E22" s="29" t="str">
        <f t="shared" ref="E22" si="234">IF($A21=0,"",IF(E21=0,"",IF($A21-E21&lt;2.5,1,IF($A21-E21&lt;5.5,2,IF($A21-E21&lt;8.5,3,IF($A21-E21&lt;12.5,4,IF($A21-E21&lt;15.5,5,6)))))))</f>
        <v/>
      </c>
      <c r="F22" s="29" t="str">
        <f t="shared" ref="F22" si="235">IF($A21=0,"",IF(F21=0,"",IF($A21-F21&lt;2.5,1,IF($A21-F21&lt;5.5,2,IF($A21-F21&lt;8.5,3,IF($A21-F21&lt;12.5,4,IF($A21-F21&lt;15.5,5,6)))))))</f>
        <v/>
      </c>
      <c r="G22" s="29" t="str">
        <f t="shared" ref="G22" si="236">IF($A21=0,"",IF(G21=0,"",IF($A21-G21&lt;2.5,1,IF($A21-G21&lt;5.5,2,IF($A21-G21&lt;8.5,3,IF($A21-G21&lt;12.5,4,IF($A21-G21&lt;15.5,5,6)))))))</f>
        <v/>
      </c>
      <c r="H22" s="29" t="str">
        <f t="shared" ref="H22" si="237">IF($A21=0,"",IF(H21=0,"",IF($A21-H21&lt;2.5,1,IF($A21-H21&lt;5.5,2,IF($A21-H21&lt;8.5,3,IF($A21-H21&lt;12.5,4,IF($A21-H21&lt;15.5,5,6)))))))</f>
        <v/>
      </c>
      <c r="I22" s="29" t="str">
        <f t="shared" ref="I22" si="238">IF($A21=0,"",IF(I21=0,"",IF($A21-I21&lt;2.5,1,IF($A21-I21&lt;5.5,2,IF($A21-I21&lt;8.5,3,IF($A21-I21&lt;12.5,4,IF($A21-I21&lt;15.5,5,6)))))))</f>
        <v/>
      </c>
      <c r="J22" s="29" t="str">
        <f t="shared" ref="J22" si="239">IF($A21=0,"",IF(J21=0,"",IF($A21-J21&lt;2.5,1,IF($A21-J21&lt;5.5,2,IF($A21-J21&lt;8.5,3,IF($A21-J21&lt;12.5,4,IF($A21-J21&lt;15.5,5,6)))))))</f>
        <v/>
      </c>
      <c r="K22" s="29" t="str">
        <f t="shared" ref="K22" si="240">IF($A21=0,"",IF(K21=0,"",IF($A21-K21&lt;2.5,1,IF($A21-K21&lt;5.5,2,IF($A21-K21&lt;8.5,3,IF($A21-K21&lt;12.5,4,IF($A21-K21&lt;15.5,5,6)))))))</f>
        <v/>
      </c>
      <c r="L22" s="29" t="str">
        <f t="shared" ref="L22" si="241">IF($A21=0,"",IF(L21=0,"",IF($A21-L21&lt;2.5,1,IF($A21-L21&lt;5.5,2,IF($A21-L21&lt;8.5,3,IF($A21-L21&lt;12.5,4,IF($A21-L21&lt;15.5,5,6)))))))</f>
        <v/>
      </c>
      <c r="M22" s="29" t="str">
        <f t="shared" ref="M22" si="242">IF($A21=0,"",IF(M21=0,"",IF($A21-M21&lt;2.5,1,IF($A21-M21&lt;5.5,2,IF($A21-M21&lt;8.5,3,IF($A21-M21&lt;12.5,4,IF($A21-M21&lt;15.5,5,6)))))))</f>
        <v/>
      </c>
      <c r="N22" s="29" t="str">
        <f t="shared" ref="N22" si="243">IF($A21=0,"",IF(N21=0,"",IF($A21-N21&lt;2.5,1,IF($A21-N21&lt;5.5,2,IF($A21-N21&lt;8.5,3,IF($A21-N21&lt;12.5,4,IF($A21-N21&lt;15.5,5,6)))))))</f>
        <v/>
      </c>
      <c r="O22" s="29" t="str">
        <f t="shared" ref="O22" si="244">IF($A21=0,"",IF(O21=0,"",IF($A21-O21&lt;2.5,1,IF($A21-O21&lt;5.5,2,IF($A21-O21&lt;8.5,3,IF($A21-O21&lt;12.5,4,IF($A21-O21&lt;15.5,5,6)))))))</f>
        <v/>
      </c>
      <c r="P22" s="29" t="str">
        <f t="shared" ref="P22" si="245">IF($A21=0,"",IF(P21=0,"",IF($A21-P21&lt;2.5,1,IF($A21-P21&lt;5.5,2,IF($A21-P21&lt;8.5,3,IF($A21-P21&lt;12.5,4,IF($A21-P21&lt;15.5,5,6)))))))</f>
        <v/>
      </c>
      <c r="Q22" s="29" t="str">
        <f t="shared" ref="Q22" si="246">IF($A21=0,"",IF(Q21=0,"",IF($A21-Q21&lt;2.5,1,IF($A21-Q21&lt;5.5,2,IF($A21-Q21&lt;8.5,3,IF($A21-Q21&lt;12.5,4,IF($A21-Q21&lt;15.5,5,6)))))))</f>
        <v/>
      </c>
      <c r="R22" s="29" t="str">
        <f t="shared" ref="R22" si="247">IF($A21=0,"",IF(R21=0,"",IF($A21-R21&lt;2.5,1,IF($A21-R21&lt;5.5,2,IF($A21-R21&lt;8.5,3,IF($A21-R21&lt;12.5,4,IF($A21-R21&lt;15.5,5,6)))))))</f>
        <v/>
      </c>
      <c r="S22" s="29" t="str">
        <f t="shared" ref="S22" si="248">IF($A21=0,"",IF(S21=0,"",IF($A21-S21&lt;2.5,1,IF($A21-S21&lt;5.5,2,IF($A21-S21&lt;8.5,3,IF($A21-S21&lt;12.5,4,IF($A21-S21&lt;15.5,5,6)))))))</f>
        <v/>
      </c>
      <c r="T22" s="29" t="str">
        <f t="shared" ref="T22" si="249">IF($A21=0,"",IF(T21=0,"",IF($A21-T21&lt;2.5,1,IF($A21-T21&lt;5.5,2,IF($A21-T21&lt;8.5,3,IF($A21-T21&lt;12.5,4,IF($A21-T21&lt;15.5,5,6)))))))</f>
        <v/>
      </c>
      <c r="U22" s="29" t="str">
        <f t="shared" ref="U22" si="250">IF($A21=0,"",IF(U21=0,"",IF($A21-U21&lt;2.5,1,IF($A21-U21&lt;5.5,2,IF($A21-U21&lt;8.5,3,IF($A21-U21&lt;12.5,4,IF($A21-U21&lt;15.5,5,6)))))))</f>
        <v/>
      </c>
      <c r="V22" s="29" t="str">
        <f t="shared" ref="V22" si="251">IF($A21=0,"",IF(V21=0,"",IF($A21-V21&lt;2.5,1,IF($A21-V21&lt;5.5,2,IF($A21-V21&lt;8.5,3,IF($A21-V21&lt;12.5,4,IF($A21-V21&lt;15.5,5,6)))))))</f>
        <v/>
      </c>
      <c r="W22" s="29" t="str">
        <f t="shared" ref="W22" si="252">IF($A21=0,"",IF(W21=0,"",IF($A21-W21&lt;2.5,1,IF($A21-W21&lt;5.5,2,IF($A21-W21&lt;8.5,3,IF($A21-W21&lt;12.5,4,IF($A21-W21&lt;15.5,5,6)))))))</f>
        <v/>
      </c>
      <c r="X22" s="29" t="str">
        <f t="shared" ref="X22" si="253">IF($A21=0,"",IF(X21=0,"",IF($A21-X21&lt;2.5,1,IF($A21-X21&lt;5.5,2,IF($A21-X21&lt;8.5,3,IF($A21-X21&lt;12.5,4,IF($A21-X21&lt;15.5,5,6)))))))</f>
        <v/>
      </c>
      <c r="Y22" s="29" t="str">
        <f t="shared" ref="Y22" si="254">IF($A21=0,"",IF(Y21=0,"",IF($A21-Y21&lt;2.5,1,IF($A21-Y21&lt;5.5,2,IF($A21-Y21&lt;8.5,3,IF($A21-Y21&lt;12.5,4,IF($A21-Y21&lt;15.5,5,6)))))))</f>
        <v/>
      </c>
      <c r="Z22" s="29" t="str">
        <f t="shared" ref="Z22" si="255">IF($A21=0,"",IF(Z21=0,"",IF($A21-Z21&lt;2.5,1,IF($A21-Z21&lt;5.5,2,IF($A21-Z21&lt;8.5,3,IF($A21-Z21&lt;12.5,4,IF($A21-Z21&lt;15.5,5,6)))))))</f>
        <v/>
      </c>
      <c r="AA22" s="29" t="str">
        <f t="shared" ref="AA22" si="256">IF($A21=0,"",IF(AA21=0,"",IF($A21-AA21&lt;2.5,1,IF($A21-AA21&lt;5.5,2,IF($A21-AA21&lt;8.5,3,IF($A21-AA21&lt;12.5,4,IF($A21-AA21&lt;15.5,5,6)))))))</f>
        <v/>
      </c>
      <c r="AB22" s="29" t="str">
        <f t="shared" ref="AB22" si="257">IF($A21=0,"",IF(AB21=0,"",IF($A21-AB21&lt;2.5,1,IF($A21-AB21&lt;5.5,2,IF($A21-AB21&lt;8.5,3,IF($A21-AB21&lt;12.5,4,IF($A21-AB21&lt;15.5,5,6)))))))</f>
        <v/>
      </c>
      <c r="AC22" s="29" t="str">
        <f t="shared" ref="AC22" si="258">IF($A21=0,"",IF(AC21=0,"",IF($A21-AC21&lt;2.5,1,IF($A21-AC21&lt;5.5,2,IF($A21-AC21&lt;8.5,3,IF($A21-AC21&lt;12.5,4,IF($A21-AC21&lt;15.5,5,6)))))))</f>
        <v/>
      </c>
      <c r="AD22" s="29" t="str">
        <f t="shared" ref="AD22" si="259">IF($A21=0,"",IF(AD21=0,"",IF($A21-AD21&lt;2.5,1,IF($A21-AD21&lt;5.5,2,IF($A21-AD21&lt;8.5,3,IF($A21-AD21&lt;12.5,4,IF($A21-AD21&lt;15.5,5,6)))))))</f>
        <v/>
      </c>
      <c r="AE22" s="29" t="str">
        <f t="shared" ref="AE22" si="260">IF($A21=0,"",IF(AE21=0,"",IF($A21-AE21&lt;2.5,1,IF($A21-AE21&lt;5.5,2,IF($A21-AE21&lt;8.5,3,IF($A21-AE21&lt;12.5,4,IF($A21-AE21&lt;15.5,5,6)))))))</f>
        <v/>
      </c>
      <c r="AF22" s="29" t="str">
        <f t="shared" ref="AF22" si="261">IF($A21=0,"",IF(AF21=0,"",IF($A21-AF21&lt;2.5,1,IF($A21-AF21&lt;5.5,2,IF($A21-AF21&lt;8.5,3,IF($A21-AF21&lt;12.5,4,IF($A21-AF21&lt;15.5,5,6)))))))</f>
        <v/>
      </c>
    </row>
    <row r="23" spans="1:35">
      <c r="B23" s="38" t="s">
        <v>39</v>
      </c>
      <c r="C23" s="39">
        <f>IF(SUM(C4,C6,C8,C10,C12,C14,C16,C18,C20,C22)=0,"",AVERAGE(C4,C6,C8,C10,C12,C14,C16,C18,C20,C22))</f>
        <v>1.5</v>
      </c>
      <c r="D23" s="39">
        <f t="shared" ref="D23:AF23" si="262">IF(SUM(D4,D6,D8,D10,D12,D14,D16,D18,D20,D22)=0,"",AVERAGE(D4,D6,D8,D10,D12,D14,D16,D18,D20,D22))</f>
        <v>2</v>
      </c>
      <c r="E23" s="39">
        <f t="shared" si="262"/>
        <v>4</v>
      </c>
      <c r="F23" s="39">
        <f t="shared" si="262"/>
        <v>4</v>
      </c>
      <c r="G23" s="39">
        <f t="shared" si="262"/>
        <v>4</v>
      </c>
      <c r="H23" s="39">
        <f t="shared" si="262"/>
        <v>4</v>
      </c>
      <c r="I23" s="39">
        <f t="shared" si="262"/>
        <v>4</v>
      </c>
      <c r="J23" s="39">
        <f t="shared" si="262"/>
        <v>4</v>
      </c>
      <c r="K23" s="39">
        <f t="shared" si="262"/>
        <v>4</v>
      </c>
      <c r="L23" s="39">
        <f t="shared" si="262"/>
        <v>4</v>
      </c>
      <c r="M23" s="39">
        <f t="shared" si="262"/>
        <v>4</v>
      </c>
      <c r="N23" s="39">
        <f t="shared" si="262"/>
        <v>6</v>
      </c>
      <c r="O23" s="39">
        <f t="shared" si="262"/>
        <v>6</v>
      </c>
      <c r="P23" s="39">
        <f t="shared" si="262"/>
        <v>4</v>
      </c>
      <c r="Q23" s="39">
        <f t="shared" si="262"/>
        <v>4</v>
      </c>
      <c r="R23" s="39">
        <f t="shared" si="262"/>
        <v>2</v>
      </c>
      <c r="S23" s="39" t="str">
        <f t="shared" si="262"/>
        <v/>
      </c>
      <c r="T23" s="39" t="str">
        <f t="shared" si="262"/>
        <v/>
      </c>
      <c r="U23" s="39">
        <f t="shared" si="262"/>
        <v>1</v>
      </c>
      <c r="V23" s="39">
        <f t="shared" si="262"/>
        <v>1</v>
      </c>
      <c r="W23" s="39">
        <f t="shared" si="262"/>
        <v>1</v>
      </c>
      <c r="X23" s="39">
        <f t="shared" si="262"/>
        <v>1</v>
      </c>
      <c r="Y23" s="39">
        <f t="shared" si="262"/>
        <v>1</v>
      </c>
      <c r="Z23" s="39">
        <f t="shared" si="262"/>
        <v>4</v>
      </c>
      <c r="AA23" s="39">
        <f t="shared" si="262"/>
        <v>4</v>
      </c>
      <c r="AB23" s="39">
        <f t="shared" si="262"/>
        <v>4</v>
      </c>
      <c r="AC23" s="39">
        <f t="shared" si="262"/>
        <v>4</v>
      </c>
      <c r="AD23" s="39">
        <f t="shared" si="262"/>
        <v>4</v>
      </c>
      <c r="AE23" s="39">
        <f t="shared" si="262"/>
        <v>4</v>
      </c>
      <c r="AF23" s="39">
        <f t="shared" si="262"/>
        <v>4</v>
      </c>
    </row>
    <row r="26" spans="1:35">
      <c r="B26" s="4"/>
      <c r="C26" s="6" t="s">
        <v>15</v>
      </c>
      <c r="D26" s="6" t="s">
        <v>16</v>
      </c>
      <c r="E26" s="6" t="s">
        <v>17</v>
      </c>
      <c r="F26" s="6" t="s">
        <v>18</v>
      </c>
      <c r="G26" s="6" t="s">
        <v>19</v>
      </c>
      <c r="H26" s="6" t="s">
        <v>20</v>
      </c>
      <c r="I26" s="6" t="s">
        <v>21</v>
      </c>
      <c r="J26" s="6" t="s">
        <v>22</v>
      </c>
      <c r="K26" s="6" t="s">
        <v>23</v>
      </c>
      <c r="L26" s="6" t="s">
        <v>24</v>
      </c>
    </row>
    <row r="27" spans="1:35">
      <c r="B27" s="4" t="s">
        <v>0</v>
      </c>
      <c r="C27" s="7">
        <f>IF(SUM(C$28:C$33)=0,"",SUMPRODUCT($B$28:$B$33,C$28:C$33)/SUM(C$28:C$33))</f>
        <v>3.3928571428571428</v>
      </c>
      <c r="D27" s="7">
        <f>IF(SUM(D$28:D$33)=0,"",SUMPRODUCT($B$28:$B$33,D$28:D$33)/SUM(D$28:D$33))</f>
        <v>1.5</v>
      </c>
      <c r="E27" s="7" t="str">
        <f>IF(SUM(E$28:E$33)=0,"",SUMPRODUCT($B$28:$B$33,E$28:E$33)/SUM(E$28:E$33))</f>
        <v/>
      </c>
      <c r="F27" s="7" t="str">
        <f>IF(SUM(F$28:F$33)=0,"",SUMPRODUCT($B$28:$B$33,F$28:F$33)/SUM(F$28:F$33))</f>
        <v/>
      </c>
      <c r="G27" s="7" t="str">
        <f>IF(SUM(G$28:G$33)=0,"",SUMPRODUCT($B$28:$B$33,G$28:G$33)/SUM(G$28:G$33))</f>
        <v/>
      </c>
      <c r="H27" s="7" t="str">
        <f>IF(SUM(H$28:H$33)=0,"",SUMPRODUCT($B$28:$B$33,H$28:H$33)/SUM(H$28:H$33))</f>
        <v/>
      </c>
      <c r="I27" s="7" t="str">
        <f>IF(SUM(I$28:I$33)=0,"",SUMPRODUCT($B$28:$B$33,I$28:I$33)/SUM(I$28:I$33))</f>
        <v/>
      </c>
      <c r="J27" s="7" t="str">
        <f>IF(SUM(J$28:J$33)=0,"",SUMPRODUCT($B$28:$B$33,J$28:J$33)/SUM(J$28:J$33))</f>
        <v/>
      </c>
      <c r="K27" s="7" t="str">
        <f>IF(SUM(K$28:K$33)=0,"",SUMPRODUCT($B$28:$B$33,K$28:K$33)/SUM(K$28:K$33))</f>
        <v/>
      </c>
      <c r="L27" s="7" t="str">
        <f>IF(SUM(L$28:L$33)=0,"",SUMPRODUCT($B$28:$B$33,L$28:L$33)/SUM(L$28:L$33))</f>
        <v/>
      </c>
    </row>
    <row r="28" spans="1:35">
      <c r="B28" s="3">
        <v>1</v>
      </c>
      <c r="C28" s="5">
        <f>IF(COUNTIF($C$4:$AF$4,$B28)=0,"",COUNTIF($C$4:$AF$4,$B28))</f>
        <v>5</v>
      </c>
      <c r="D28" s="5">
        <f>IF(COUNTIF($C$6:$AF$6,$B28)=0,"",COUNTIF($C$6:$AF$6,$B28))</f>
        <v>1</v>
      </c>
      <c r="E28" s="5" t="str">
        <f>IF(COUNTIF($C$8:$AF$8,$B28)=0,"",COUNTIF($C$8:$AF$8,$B28))</f>
        <v/>
      </c>
      <c r="F28" s="5" t="str">
        <f>IF(COUNTIF($C$10:$AF$10,$B28)=0,"",COUNTIF($C$10:$AF$10,$B28))</f>
        <v/>
      </c>
      <c r="G28" s="5" t="str">
        <f>IF(COUNTIF($C$12:$AF$12,$B28)=0,"",COUNTIF($C$12:$AF$12,$B28))</f>
        <v/>
      </c>
      <c r="H28" s="5" t="str">
        <f>IF(COUNTIF($C$14:$AF$14,$B28)=0,"",COUNTIF($C$14:$AF$14,$B28))</f>
        <v/>
      </c>
      <c r="I28" s="5" t="str">
        <f>IF(COUNTIF($C$16:$AF$16,$B28)=0,"",COUNTIF($C$16:$AF$16,$B28))</f>
        <v/>
      </c>
      <c r="J28" s="5" t="str">
        <f>IF(COUNTIF($C$18:$AF$18,$B28)=0,"",COUNTIF($C$18:$AF$18,$B28))</f>
        <v/>
      </c>
      <c r="K28" s="5" t="str">
        <f>IF(COUNTIF($C$20:$AF$20,$B28)=0,"",COUNTIF($C$20:$AF$20,$B28))</f>
        <v/>
      </c>
      <c r="L28" s="5" t="str">
        <f>IF(COUNTIF($C$22:$AF$22,$B28)=0,"",COUNTIF($C$22:$AF$22,$B28))</f>
        <v/>
      </c>
    </row>
    <row r="29" spans="1:35">
      <c r="B29" s="3">
        <v>2</v>
      </c>
      <c r="C29" s="5">
        <f>IF(COUNTIF($C$4:$AF$4,$B29)=0,"",COUNTIF($C$4:$AF$4,$B29))</f>
        <v>3</v>
      </c>
      <c r="D29" s="5">
        <f>IF(COUNTIF($C$6:$AF$6,$B29)=0,"",COUNTIF($C$6:$AF$6,$B29))</f>
        <v>1</v>
      </c>
      <c r="E29" s="5" t="str">
        <f>IF(COUNTIF($C$8:$AF$8,$B29)=0,"",COUNTIF($C$8:$AF$8,$B29))</f>
        <v/>
      </c>
      <c r="F29" s="5" t="str">
        <f>IF(COUNTIF($C$10:$AF$10,$B29)=0,"",COUNTIF($C$10:$AF$10,$B29))</f>
        <v/>
      </c>
      <c r="G29" s="5" t="str">
        <f>IF(COUNTIF($C$12:$AF$12,$B29)=0,"",COUNTIF($C$12:$AF$12,$B29))</f>
        <v/>
      </c>
      <c r="H29" s="5" t="str">
        <f>IF(COUNTIF($C$14:$AF$14,$B29)=0,"",COUNTIF($C$14:$AF$14,$B29))</f>
        <v/>
      </c>
      <c r="I29" s="5" t="str">
        <f>IF(COUNTIF($C$16:$AF$16,$B29)=0,"",COUNTIF($C$16:$AF$16,$B29))</f>
        <v/>
      </c>
      <c r="J29" s="5" t="str">
        <f>IF(COUNTIF($C$18:$AF$18,$B29)=0,"",COUNTIF($C$18:$AF$18,$B29))</f>
        <v/>
      </c>
      <c r="K29" s="5" t="str">
        <f>IF(COUNTIF($C$20:$AF$20,$B29)=0,"",COUNTIF($C$20:$AF$20,$B29))</f>
        <v/>
      </c>
      <c r="L29" s="5" t="str">
        <f>IF(COUNTIF($C$22:$AF$22,$B29)=0,"",COUNTIF($C$22:$AF$22,$B29))</f>
        <v/>
      </c>
    </row>
    <row r="30" spans="1:35">
      <c r="B30" s="3">
        <v>3</v>
      </c>
      <c r="C30" s="5" t="str">
        <f>IF(COUNTIF($C$4:$AF$4,$B30)=0,"",COUNTIF($C$4:$AF$4,$B30))</f>
        <v/>
      </c>
      <c r="D30" s="5" t="str">
        <f>IF(COUNTIF($C$6:$AF$6,$B30)=0,"",COUNTIF($C$6:$AF$6,$B30))</f>
        <v/>
      </c>
      <c r="E30" s="5" t="str">
        <f>IF(COUNTIF($C$8:$AF$8,$B30)=0,"",COUNTIF($C$8:$AF$8,$B30))</f>
        <v/>
      </c>
      <c r="F30" s="5" t="str">
        <f>IF(COUNTIF($C$10:$AF$10,$B30)=0,"",COUNTIF($C$10:$AF$10,$B30))</f>
        <v/>
      </c>
      <c r="G30" s="5" t="str">
        <f>IF(COUNTIF($C$12:$AF$12,$B30)=0,"",COUNTIF($C$12:$AF$12,$B30))</f>
        <v/>
      </c>
      <c r="H30" s="5" t="str">
        <f>IF(COUNTIF($C$14:$AF$14,$B30)=0,"",COUNTIF($C$14:$AF$14,$B30))</f>
        <v/>
      </c>
      <c r="I30" s="5" t="str">
        <f>IF(COUNTIF($C$16:$AF$16,$B30)=0,"",COUNTIF($C$16:$AF$16,$B30))</f>
        <v/>
      </c>
      <c r="J30" s="5" t="str">
        <f>IF(COUNTIF($C$18:$AF$18,$B30)=0,"",COUNTIF($C$18:$AF$18,$B30))</f>
        <v/>
      </c>
      <c r="K30" s="5" t="str">
        <f>IF(COUNTIF($C$20:$AF$20,$B30)=0,"",COUNTIF($C$20:$AF$20,$B30))</f>
        <v/>
      </c>
      <c r="L30" s="5" t="str">
        <f>IF(COUNTIF($C$22:$AF$22,$B30)=0,"",COUNTIF($C$22:$AF$22,$B30))</f>
        <v/>
      </c>
    </row>
    <row r="31" spans="1:35">
      <c r="B31" s="3">
        <v>4</v>
      </c>
      <c r="C31" s="5">
        <f>IF(COUNTIF($C$4:$AF$4,$B31)=0,"",COUNTIF($C$4:$AF$4,$B31))</f>
        <v>18</v>
      </c>
      <c r="D31" s="5" t="str">
        <f>IF(COUNTIF($C$6:$AF$6,$B31)=0,"",COUNTIF($C$6:$AF$6,$B31))</f>
        <v/>
      </c>
      <c r="E31" s="5" t="str">
        <f>IF(COUNTIF($C$8:$AF$8,$B31)=0,"",COUNTIF($C$8:$AF$8,$B31))</f>
        <v/>
      </c>
      <c r="F31" s="5" t="str">
        <f>IF(COUNTIF($C$10:$AF$10,$B31)=0,"",COUNTIF($C$10:$AF$10,$B31))</f>
        <v/>
      </c>
      <c r="G31" s="5" t="str">
        <f>IF(COUNTIF($C$12:$AF$12,$B31)=0,"",COUNTIF($C$12:$AF$12,$B31))</f>
        <v/>
      </c>
      <c r="H31" s="5" t="str">
        <f>IF(COUNTIF($C$14:$AF$14,$B31)=0,"",COUNTIF($C$14:$AF$14,$B31))</f>
        <v/>
      </c>
      <c r="I31" s="5" t="str">
        <f>IF(COUNTIF($C$16:$AF$16,$B31)=0,"",COUNTIF($C$16:$AF$16,$B31))</f>
        <v/>
      </c>
      <c r="J31" s="5" t="str">
        <f>IF(COUNTIF($C$18:$AF$18,$B31)=0,"",COUNTIF($C$18:$AF$18,$B31))</f>
        <v/>
      </c>
      <c r="K31" s="5" t="str">
        <f>IF(COUNTIF($C$20:$AF$20,$B31)=0,"",COUNTIF($C$20:$AF$20,$B31))</f>
        <v/>
      </c>
      <c r="L31" s="5" t="str">
        <f>IF(COUNTIF($C$22:$AF$22,$B31)=0,"",COUNTIF($C$22:$AF$22,$B31))</f>
        <v/>
      </c>
    </row>
    <row r="32" spans="1:35">
      <c r="B32" s="3">
        <v>5</v>
      </c>
      <c r="C32" s="5" t="str">
        <f>IF(COUNTIF($C$4:$AF$4,$B32)=0,"",COUNTIF($C$4:$AF$4,$B32))</f>
        <v/>
      </c>
      <c r="D32" s="5" t="str">
        <f>IF(COUNTIF($C$6:$AF$6,$B32)=0,"",COUNTIF($C$6:$AF$6,$B32))</f>
        <v/>
      </c>
      <c r="E32" s="5" t="str">
        <f>IF(COUNTIF($C$8:$AF$8,$B32)=0,"",COUNTIF($C$8:$AF$8,$B32))</f>
        <v/>
      </c>
      <c r="F32" s="5" t="str">
        <f>IF(COUNTIF($C$10:$AF$10,$B32)=0,"",COUNTIF($C$10:$AF$10,$B32))</f>
        <v/>
      </c>
      <c r="G32" s="5" t="str">
        <f>IF(COUNTIF($C$12:$AF$12,$B32)=0,"",COUNTIF($C$12:$AF$12,$B32))</f>
        <v/>
      </c>
      <c r="H32" s="5" t="str">
        <f>IF(COUNTIF($C$14:$AF$14,$B32)=0,"",COUNTIF($C$14:$AF$14,$B32))</f>
        <v/>
      </c>
      <c r="I32" s="5" t="str">
        <f>IF(COUNTIF($C$16:$AF$16,$B32)=0,"",COUNTIF($C$16:$AF$16,$B32))</f>
        <v/>
      </c>
      <c r="J32" s="5" t="str">
        <f>IF(COUNTIF($C$18:$AF$18,$B32)=0,"",COUNTIF($C$18:$AF$18,$B32))</f>
        <v/>
      </c>
      <c r="K32" s="5" t="str">
        <f>IF(COUNTIF($C$20:$AF$20,$B32)=0,"",COUNTIF($C$20:$AF$20,$B32))</f>
        <v/>
      </c>
      <c r="L32" s="5" t="str">
        <f>IF(COUNTIF($C$22:$AF$22,$B32)=0,"",COUNTIF($C$22:$AF$22,$B32))</f>
        <v/>
      </c>
    </row>
    <row r="33" spans="2:12">
      <c r="B33" s="3">
        <v>6</v>
      </c>
      <c r="C33" s="5">
        <f>IF(COUNTIF($C$4:$AF$4,$B33)=0,"",COUNTIF($C$4:$AF$4,$B33))</f>
        <v>2</v>
      </c>
      <c r="D33" s="5" t="str">
        <f>IF(COUNTIF($C$6:$AF$6,$B33)=0,"",COUNTIF($C$6:$AF$6,$B33))</f>
        <v/>
      </c>
      <c r="E33" s="5" t="str">
        <f>IF(COUNTIF($C$8:$AF$8,$B33)=0,"",COUNTIF($C$8:$AF$8,$B33))</f>
        <v/>
      </c>
      <c r="F33" s="5" t="str">
        <f>IF(COUNTIF($C$10:$AF$10,$B33)=0,"",COUNTIF($C$10:$AF$10,$B33))</f>
        <v/>
      </c>
      <c r="G33" s="5" t="str">
        <f>IF(COUNTIF($C$12:$AF$12,$B33)=0,"",COUNTIF($C$12:$AF$12,$B33))</f>
        <v/>
      </c>
      <c r="H33" s="5" t="str">
        <f>IF(COUNTIF($C$14:$AF$14,$B33)=0,"",COUNTIF($C$14:$AF$14,$B33))</f>
        <v/>
      </c>
      <c r="I33" s="5" t="str">
        <f>IF(COUNTIF($C$16:$AF$16,$B33)=0,"",COUNTIF($C$16:$AF$16,$B33))</f>
        <v/>
      </c>
      <c r="J33" s="5" t="str">
        <f>IF(COUNTIF($C$18:$AF$18,$B33)=0,"",COUNTIF($C$18:$AF$18,$B33))</f>
        <v/>
      </c>
      <c r="K33" s="5" t="str">
        <f>IF(COUNTIF($C$20:$AF$20,$B33)=0,"",COUNTIF($C$20:$AF$20,$B33))</f>
        <v/>
      </c>
      <c r="L33" s="5" t="str">
        <f>IF(COUNTIF($C$22:$AF$22,$B33)=0,"",COUNTIF($C$22:$AF$22,$B33))</f>
        <v/>
      </c>
    </row>
  </sheetData>
  <sheetProtection selectLockedCells="1"/>
  <mergeCells count="1">
    <mergeCell ref="C1:AF1"/>
  </mergeCells>
  <pageMargins left="0.7" right="0.7" top="0.78740157499999996" bottom="0.78740157499999996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Notenübersicht</vt:lpstr>
      <vt:lpstr>Eingabe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dcterms:created xsi:type="dcterms:W3CDTF">2020-09-07T08:02:32Z</dcterms:created>
  <dcterms:modified xsi:type="dcterms:W3CDTF">2020-11-23T18:41:15Z</dcterms:modified>
</cp:coreProperties>
</file>