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3275" tabRatio="786" activeTab="10"/>
  </bookViews>
  <sheets>
    <sheet name="Zeugnisnoten" sheetId="14" r:id="rId1"/>
    <sheet name="M_a1" sheetId="8" r:id="rId2"/>
    <sheet name="M_a2" sheetId="22" r:id="rId3"/>
    <sheet name="M_a3" sheetId="23" r:id="rId4"/>
    <sheet name="M_a4" sheetId="21" r:id="rId5"/>
    <sheet name="M_a5" sheetId="15" r:id="rId6"/>
    <sheet name="M_b1" sheetId="16" r:id="rId7"/>
    <sheet name="M_b2" sheetId="17" r:id="rId8"/>
    <sheet name="M_b3" sheetId="18" r:id="rId9"/>
    <sheet name="M_b4" sheetId="19" r:id="rId10"/>
    <sheet name="M_b5" sheetId="20" r:id="rId1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4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C15"/>
  <c r="D15"/>
  <c r="E15"/>
  <c r="F15"/>
  <c r="F21" s="1"/>
  <c r="G15"/>
  <c r="H15"/>
  <c r="I15"/>
  <c r="J15"/>
  <c r="K15"/>
  <c r="L15"/>
  <c r="M15"/>
  <c r="N15"/>
  <c r="O15"/>
  <c r="P15"/>
  <c r="Q15"/>
  <c r="R15"/>
  <c r="S15"/>
  <c r="T15"/>
  <c r="U15"/>
  <c r="V15"/>
  <c r="V21" s="1"/>
  <c r="W15"/>
  <c r="X15"/>
  <c r="Y15"/>
  <c r="Z15"/>
  <c r="AA15"/>
  <c r="AB15"/>
  <c r="AC15"/>
  <c r="AD15"/>
  <c r="AE15"/>
  <c r="B18"/>
  <c r="B17"/>
  <c r="B15"/>
  <c r="B14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B4"/>
  <c r="B3"/>
  <c r="B13"/>
  <c r="D20"/>
  <c r="J21"/>
  <c r="N21"/>
  <c r="R21"/>
  <c r="Z21"/>
  <c r="AD21"/>
  <c r="H20"/>
  <c r="P20"/>
  <c r="T20"/>
  <c r="X20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B7"/>
  <c r="B6"/>
  <c r="B2"/>
  <c r="B2" i="23"/>
  <c r="B2" i="21"/>
  <c r="B2" i="15"/>
  <c r="B2" i="16"/>
  <c r="B2" i="17"/>
  <c r="B2" i="18"/>
  <c r="B2" i="19"/>
  <c r="B2" i="20"/>
  <c r="B2" i="22"/>
  <c r="B1" i="18"/>
  <c r="B1" i="19"/>
  <c r="B1" i="20"/>
  <c r="B1" i="17"/>
  <c r="B1" i="23"/>
  <c r="B1" i="21"/>
  <c r="B1" i="15"/>
  <c r="B1" i="22"/>
  <c r="C14" i="23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22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D6" s="1"/>
  <c r="F5"/>
  <c r="F4"/>
  <c r="F3"/>
  <c r="C14" i="21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20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19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18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17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16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C14" i="15"/>
  <c r="E13"/>
  <c r="C13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E12"/>
  <c r="C12"/>
  <c r="F11"/>
  <c r="D11"/>
  <c r="F10"/>
  <c r="D10"/>
  <c r="F9"/>
  <c r="D9"/>
  <c r="F8"/>
  <c r="D8"/>
  <c r="F7"/>
  <c r="F6"/>
  <c r="F5"/>
  <c r="F4"/>
  <c r="F3"/>
  <c r="G12" i="8"/>
  <c r="AE21" i="14"/>
  <c r="AC21"/>
  <c r="AA21"/>
  <c r="Y21"/>
  <c r="W21"/>
  <c r="U21"/>
  <c r="S21"/>
  <c r="Q21"/>
  <c r="O21"/>
  <c r="M21"/>
  <c r="K21"/>
  <c r="I21"/>
  <c r="G21"/>
  <c r="E21"/>
  <c r="C21"/>
  <c r="AE10"/>
  <c r="AD10"/>
  <c r="AC10"/>
  <c r="AB9"/>
  <c r="AA10"/>
  <c r="Z10"/>
  <c r="Y10"/>
  <c r="X9"/>
  <c r="W10"/>
  <c r="V10"/>
  <c r="U10"/>
  <c r="T9"/>
  <c r="S10"/>
  <c r="R10"/>
  <c r="Q10"/>
  <c r="P9"/>
  <c r="O10"/>
  <c r="N10"/>
  <c r="M10"/>
  <c r="L9"/>
  <c r="K10"/>
  <c r="J10"/>
  <c r="I10"/>
  <c r="H9"/>
  <c r="G10"/>
  <c r="F10"/>
  <c r="E10"/>
  <c r="D9"/>
  <c r="L20" l="1"/>
  <c r="AB20"/>
  <c r="B21"/>
  <c r="B10"/>
  <c r="C10"/>
  <c r="AL19" i="23"/>
  <c r="AL20"/>
  <c r="D7"/>
  <c r="D5"/>
  <c r="D3"/>
  <c r="AL21"/>
  <c r="AL17"/>
  <c r="AL22"/>
  <c r="AL18"/>
  <c r="AL13"/>
  <c r="AL15" s="1"/>
  <c r="D6"/>
  <c r="D4"/>
  <c r="D5" i="22"/>
  <c r="AL20"/>
  <c r="AL21"/>
  <c r="AL17"/>
  <c r="AL19"/>
  <c r="AL22"/>
  <c r="AL18"/>
  <c r="AL13"/>
  <c r="AL15" s="1"/>
  <c r="D4"/>
  <c r="D3"/>
  <c r="D7"/>
  <c r="AL19" i="21"/>
  <c r="AL20"/>
  <c r="D7"/>
  <c r="D5"/>
  <c r="D3"/>
  <c r="AL21"/>
  <c r="AL17"/>
  <c r="AL22"/>
  <c r="AL18"/>
  <c r="AL13"/>
  <c r="AL15" s="1"/>
  <c r="D6"/>
  <c r="D4"/>
  <c r="AL19" i="20"/>
  <c r="AL20"/>
  <c r="D7"/>
  <c r="D5"/>
  <c r="D3"/>
  <c r="AL21"/>
  <c r="AL17"/>
  <c r="AL22"/>
  <c r="AL18"/>
  <c r="AL13"/>
  <c r="AL15" s="1"/>
  <c r="D6"/>
  <c r="D4"/>
  <c r="AL19" i="19"/>
  <c r="AL20"/>
  <c r="D7"/>
  <c r="D5"/>
  <c r="D3"/>
  <c r="AL21"/>
  <c r="AL17"/>
  <c r="AL22"/>
  <c r="AL18"/>
  <c r="AL13"/>
  <c r="AL15" s="1"/>
  <c r="D6"/>
  <c r="D4"/>
  <c r="AL19" i="18"/>
  <c r="AL20"/>
  <c r="D7"/>
  <c r="D5"/>
  <c r="D3"/>
  <c r="AL21"/>
  <c r="AL17"/>
  <c r="AL22"/>
  <c r="AL18"/>
  <c r="AL13"/>
  <c r="AL15" s="1"/>
  <c r="D6"/>
  <c r="D4"/>
  <c r="AL19" i="17"/>
  <c r="AL20"/>
  <c r="D7"/>
  <c r="D5"/>
  <c r="D3"/>
  <c r="AL21"/>
  <c r="AL17"/>
  <c r="AL22"/>
  <c r="AL18"/>
  <c r="AL13"/>
  <c r="AL15" s="1"/>
  <c r="D6"/>
  <c r="D4"/>
  <c r="AL19" i="16"/>
  <c r="AL20"/>
  <c r="AL21"/>
  <c r="AL17"/>
  <c r="AL22"/>
  <c r="AL18"/>
  <c r="AL13"/>
  <c r="AL15" s="1"/>
  <c r="D5"/>
  <c r="D4"/>
  <c r="D7"/>
  <c r="D6"/>
  <c r="D3"/>
  <c r="AL19" i="15"/>
  <c r="AL20"/>
  <c r="D7"/>
  <c r="D5"/>
  <c r="D3"/>
  <c r="AL21"/>
  <c r="AL17"/>
  <c r="D4"/>
  <c r="AL22"/>
  <c r="AL18"/>
  <c r="AL13"/>
  <c r="AL15" s="1"/>
  <c r="D6"/>
  <c r="C9" i="14"/>
  <c r="G9"/>
  <c r="K9"/>
  <c r="O9"/>
  <c r="S9"/>
  <c r="W9"/>
  <c r="AA9"/>
  <c r="AE9"/>
  <c r="D10"/>
  <c r="H10"/>
  <c r="L10"/>
  <c r="P10"/>
  <c r="T10"/>
  <c r="X10"/>
  <c r="AB10"/>
  <c r="C20"/>
  <c r="G20"/>
  <c r="K20"/>
  <c r="O20"/>
  <c r="S20"/>
  <c r="W20"/>
  <c r="AA20"/>
  <c r="AE20"/>
  <c r="D21"/>
  <c r="H21"/>
  <c r="L21"/>
  <c r="P21"/>
  <c r="T21"/>
  <c r="X21"/>
  <c r="AB21"/>
  <c r="B9"/>
  <c r="F9"/>
  <c r="J9"/>
  <c r="N9"/>
  <c r="R9"/>
  <c r="V9"/>
  <c r="Z9"/>
  <c r="AD9"/>
  <c r="B20"/>
  <c r="F20"/>
  <c r="J20"/>
  <c r="N20"/>
  <c r="R20"/>
  <c r="V20"/>
  <c r="Z20"/>
  <c r="AD20"/>
  <c r="E9"/>
  <c r="I9"/>
  <c r="M9"/>
  <c r="Q9"/>
  <c r="U9"/>
  <c r="Y9"/>
  <c r="AC9"/>
  <c r="E20"/>
  <c r="I20"/>
  <c r="M20"/>
  <c r="Q20"/>
  <c r="U20"/>
  <c r="Y20"/>
  <c r="AC20"/>
  <c r="AF21" l="1"/>
  <c r="AF10"/>
  <c r="AF20"/>
  <c r="AF9"/>
  <c r="C14" i="8" l="1"/>
  <c r="C13"/>
  <c r="C12"/>
  <c r="E13"/>
  <c r="E12"/>
  <c r="H12"/>
  <c r="I12"/>
  <c r="J12"/>
  <c r="K12"/>
  <c r="L12"/>
  <c r="M12"/>
  <c r="N12"/>
  <c r="O12"/>
  <c r="P12"/>
  <c r="Q12"/>
  <c r="R12"/>
  <c r="R13" s="1"/>
  <c r="S12"/>
  <c r="T12"/>
  <c r="T13" s="1"/>
  <c r="U12"/>
  <c r="V12"/>
  <c r="V13" s="1"/>
  <c r="W12"/>
  <c r="W13" s="1"/>
  <c r="X12"/>
  <c r="X13" s="1"/>
  <c r="Y12"/>
  <c r="Z12"/>
  <c r="AA12"/>
  <c r="AB12"/>
  <c r="AC12"/>
  <c r="AD12"/>
  <c r="AE12"/>
  <c r="AF12"/>
  <c r="AG12"/>
  <c r="AH12"/>
  <c r="AH13" s="1"/>
  <c r="AI12"/>
  <c r="AI13" s="1"/>
  <c r="AJ12"/>
  <c r="AJ13" s="1"/>
  <c r="F7" l="1"/>
  <c r="F6"/>
  <c r="F5"/>
  <c r="F4"/>
  <c r="F3"/>
  <c r="O13"/>
  <c r="F11"/>
  <c r="F10"/>
  <c r="F9"/>
  <c r="F8"/>
  <c r="K13" l="1"/>
  <c r="AG13"/>
  <c r="M13"/>
  <c r="AC13"/>
  <c r="AD13"/>
  <c r="N13"/>
  <c r="Z13"/>
  <c r="AB13"/>
  <c r="J13"/>
  <c r="I13"/>
  <c r="Y13"/>
  <c r="AF13"/>
  <c r="S13"/>
  <c r="AA13"/>
  <c r="U13"/>
  <c r="P13"/>
  <c r="AE13"/>
  <c r="L13"/>
  <c r="Q13"/>
  <c r="H13"/>
  <c r="G13"/>
  <c r="D9"/>
  <c r="D8"/>
  <c r="AL20" l="1"/>
  <c r="AL22"/>
  <c r="AL17"/>
  <c r="D5"/>
  <c r="D3"/>
  <c r="AL21"/>
  <c r="D10"/>
  <c r="AL13"/>
  <c r="AL15" s="1"/>
  <c r="D11"/>
  <c r="D6"/>
  <c r="AL18"/>
  <c r="AL19"/>
  <c r="D7"/>
  <c r="D4"/>
</calcChain>
</file>

<file path=xl/sharedStrings.xml><?xml version="1.0" encoding="utf-8"?>
<sst xmlns="http://schemas.openxmlformats.org/spreadsheetml/2006/main" count="273" uniqueCount="36">
  <si>
    <t>Notensumme</t>
  </si>
  <si>
    <t>Schnitt:</t>
  </si>
  <si>
    <t>Notenspiegel</t>
  </si>
  <si>
    <t>Aufg.</t>
  </si>
  <si>
    <t>Punkte</t>
  </si>
  <si>
    <t>Summe</t>
  </si>
  <si>
    <t>Anteil</t>
  </si>
  <si>
    <t>Texteingabe 6</t>
  </si>
  <si>
    <t>Texteingabe 7</t>
  </si>
  <si>
    <t>Texteingabe 8</t>
  </si>
  <si>
    <t>Texteingabe 9</t>
  </si>
  <si>
    <t>LSE 1</t>
  </si>
  <si>
    <t>LSE 2</t>
  </si>
  <si>
    <t>LSE 3</t>
  </si>
  <si>
    <t>ZZ</t>
  </si>
  <si>
    <t>LSE 4</t>
  </si>
  <si>
    <t>LSE 5</t>
  </si>
  <si>
    <t>JZ</t>
  </si>
  <si>
    <t>mdl. 1</t>
  </si>
  <si>
    <t>mdl 2</t>
  </si>
  <si>
    <t>I</t>
  </si>
  <si>
    <t>II</t>
  </si>
  <si>
    <t>III</t>
  </si>
  <si>
    <t>AN</t>
  </si>
  <si>
    <t>Anspruchsniveau I</t>
  </si>
  <si>
    <t>Anspruchsniveau II</t>
  </si>
  <si>
    <t>Anspruchsniveau III</t>
  </si>
  <si>
    <t>Zeugnisnoten M_a</t>
  </si>
  <si>
    <t>Zeugnisnoten M_b</t>
  </si>
  <si>
    <t>Klasse</t>
  </si>
  <si>
    <t>LSE Mathematik</t>
  </si>
  <si>
    <t>Brüche darstellen</t>
  </si>
  <si>
    <t>Brüche erweitern</t>
  </si>
  <si>
    <t>Brüche addieren</t>
  </si>
  <si>
    <t>Brüche umwandeln</t>
  </si>
  <si>
    <t>KgV angeben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</si>
</sst>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2" tint="-0.749992370372631"/>
      <name val="Arial Narrow"/>
      <family val="2"/>
    </font>
    <font>
      <b/>
      <sz val="12"/>
      <color theme="0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9" fontId="0" fillId="0" borderId="1" xfId="1" applyFont="1" applyBorder="1" applyProtection="1"/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2" fontId="0" fillId="3" borderId="1" xfId="0" applyNumberFormat="1" applyFill="1" applyBorder="1" applyProtection="1"/>
    <xf numFmtId="0" fontId="0" fillId="4" borderId="1" xfId="0" applyFill="1" applyBorder="1" applyProtection="1"/>
    <xf numFmtId="0" fontId="2" fillId="5" borderId="1" xfId="0" applyFont="1" applyFill="1" applyBorder="1"/>
    <xf numFmtId="0" fontId="4" fillId="5" borderId="0" xfId="0" applyFont="1" applyFill="1" applyProtection="1">
      <protection locked="0"/>
    </xf>
    <xf numFmtId="0" fontId="2" fillId="5" borderId="1" xfId="0" applyFont="1" applyFill="1" applyBorder="1" applyProtection="1">
      <protection locked="0"/>
    </xf>
    <xf numFmtId="0" fontId="4" fillId="5" borderId="0" xfId="0" applyFont="1" applyFill="1" applyProtection="1"/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Protection="1"/>
    <xf numFmtId="0" fontId="0" fillId="0" borderId="1" xfId="0" applyBorder="1"/>
    <xf numFmtId="0" fontId="0" fillId="0" borderId="0" xfId="0" applyBorder="1" applyProtection="1"/>
    <xf numFmtId="164" fontId="0" fillId="0" borderId="0" xfId="0" applyNumberFormat="1" applyBorder="1" applyProtection="1"/>
    <xf numFmtId="0" fontId="6" fillId="6" borderId="0" xfId="0" applyFont="1" applyFill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</xf>
    <xf numFmtId="2" fontId="5" fillId="5" borderId="2" xfId="0" applyNumberFormat="1" applyFont="1" applyFill="1" applyBorder="1"/>
    <xf numFmtId="0" fontId="2" fillId="7" borderId="1" xfId="0" applyFont="1" applyFill="1" applyBorder="1"/>
    <xf numFmtId="0" fontId="2" fillId="7" borderId="1" xfId="0" applyFont="1" applyFill="1" applyBorder="1" applyProtection="1">
      <protection locked="0"/>
    </xf>
    <xf numFmtId="2" fontId="5" fillId="7" borderId="2" xfId="0" applyNumberFormat="1" applyFont="1" applyFill="1" applyBorder="1"/>
    <xf numFmtId="0" fontId="2" fillId="7" borderId="1" xfId="0" applyFont="1" applyFill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M_a1!$AL$17:$AL$22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17594368"/>
        <c:axId val="117600256"/>
      </c:barChart>
      <c:catAx>
        <c:axId val="117594368"/>
        <c:scaling>
          <c:orientation val="minMax"/>
        </c:scaling>
        <c:axPos val="b"/>
        <c:majorTickMark val="none"/>
        <c:tickLblPos val="nextTo"/>
        <c:crossAx val="117600256"/>
        <c:crosses val="autoZero"/>
        <c:auto val="1"/>
        <c:lblAlgn val="ctr"/>
        <c:lblOffset val="100"/>
      </c:catAx>
      <c:valAx>
        <c:axId val="1176002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759436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M_a4!$AL$17:$AL$22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1829504"/>
        <c:axId val="151847680"/>
      </c:barChart>
      <c:catAx>
        <c:axId val="151829504"/>
        <c:scaling>
          <c:orientation val="minMax"/>
        </c:scaling>
        <c:axPos val="b"/>
        <c:majorTickMark val="none"/>
        <c:tickLblPos val="nextTo"/>
        <c:crossAx val="151847680"/>
        <c:crosses val="autoZero"/>
        <c:auto val="1"/>
        <c:lblAlgn val="ctr"/>
        <c:lblOffset val="100"/>
      </c:catAx>
      <c:valAx>
        <c:axId val="1518476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182950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M_a4!$B$3:$B$11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M_a4!$D$3:$D$11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1880064"/>
        <c:axId val="151881600"/>
      </c:barChart>
      <c:catAx>
        <c:axId val="151880064"/>
        <c:scaling>
          <c:orientation val="minMax"/>
        </c:scaling>
        <c:axPos val="b"/>
        <c:numFmt formatCode="General" sourceLinked="1"/>
        <c:majorTickMark val="none"/>
        <c:tickLblPos val="nextTo"/>
        <c:crossAx val="151881600"/>
        <c:crosses val="autoZero"/>
        <c:auto val="1"/>
        <c:lblAlgn val="ctr"/>
        <c:lblOffset val="100"/>
      </c:catAx>
      <c:valAx>
        <c:axId val="15188160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188006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M_a4!$B$12:$B$14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M_a4!$C$12:$C$14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1909888"/>
        <c:axId val="151911424"/>
        <c:axId val="0"/>
      </c:bar3DChart>
      <c:catAx>
        <c:axId val="151909888"/>
        <c:scaling>
          <c:orientation val="minMax"/>
        </c:scaling>
        <c:axPos val="b"/>
        <c:tickLblPos val="nextTo"/>
        <c:crossAx val="151911424"/>
        <c:crosses val="autoZero"/>
        <c:auto val="1"/>
        <c:lblAlgn val="ctr"/>
        <c:lblOffset val="100"/>
      </c:catAx>
      <c:valAx>
        <c:axId val="151911424"/>
        <c:scaling>
          <c:orientation val="minMax"/>
        </c:scaling>
        <c:axPos val="l"/>
        <c:majorGridlines/>
        <c:numFmt formatCode="General" sourceLinked="1"/>
        <c:tickLblPos val="nextTo"/>
        <c:crossAx val="15190988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M_a5!$AL$17:$AL$22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17566848"/>
        <c:axId val="117634560"/>
      </c:barChart>
      <c:catAx>
        <c:axId val="117566848"/>
        <c:scaling>
          <c:orientation val="minMax"/>
        </c:scaling>
        <c:axPos val="b"/>
        <c:majorTickMark val="none"/>
        <c:tickLblPos val="nextTo"/>
        <c:crossAx val="117634560"/>
        <c:crosses val="autoZero"/>
        <c:auto val="1"/>
        <c:lblAlgn val="ctr"/>
        <c:lblOffset val="100"/>
      </c:catAx>
      <c:valAx>
        <c:axId val="1176345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756684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M_a5!$B$3:$B$11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M_a5!$D$3:$D$11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18249344"/>
        <c:axId val="118250880"/>
      </c:barChart>
      <c:catAx>
        <c:axId val="118249344"/>
        <c:scaling>
          <c:orientation val="minMax"/>
        </c:scaling>
        <c:axPos val="b"/>
        <c:numFmt formatCode="General" sourceLinked="1"/>
        <c:majorTickMark val="none"/>
        <c:tickLblPos val="nextTo"/>
        <c:crossAx val="118250880"/>
        <c:crosses val="autoZero"/>
        <c:auto val="1"/>
        <c:lblAlgn val="ctr"/>
        <c:lblOffset val="100"/>
      </c:catAx>
      <c:valAx>
        <c:axId val="1182508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82493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M_a5!$B$12:$B$14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M_a5!$C$12:$C$14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19968512"/>
        <c:axId val="119970432"/>
        <c:axId val="0"/>
      </c:bar3DChart>
      <c:catAx>
        <c:axId val="119968512"/>
        <c:scaling>
          <c:orientation val="minMax"/>
        </c:scaling>
        <c:axPos val="b"/>
        <c:tickLblPos val="nextTo"/>
        <c:crossAx val="119970432"/>
        <c:crosses val="autoZero"/>
        <c:auto val="1"/>
        <c:lblAlgn val="ctr"/>
        <c:lblOffset val="100"/>
      </c:catAx>
      <c:valAx>
        <c:axId val="119970432"/>
        <c:scaling>
          <c:orientation val="minMax"/>
        </c:scaling>
        <c:axPos val="l"/>
        <c:majorGridlines/>
        <c:numFmt formatCode="General" sourceLinked="1"/>
        <c:tickLblPos val="nextTo"/>
        <c:crossAx val="119968512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M_b1!$AL$17:$AL$22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58825728"/>
        <c:axId val="58827520"/>
      </c:barChart>
      <c:catAx>
        <c:axId val="58825728"/>
        <c:scaling>
          <c:orientation val="minMax"/>
        </c:scaling>
        <c:axPos val="b"/>
        <c:majorTickMark val="none"/>
        <c:tickLblPos val="nextTo"/>
        <c:crossAx val="58827520"/>
        <c:crosses val="autoZero"/>
        <c:auto val="1"/>
        <c:lblAlgn val="ctr"/>
        <c:lblOffset val="100"/>
      </c:catAx>
      <c:valAx>
        <c:axId val="588275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882572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M_b1!$B$3:$B$11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M_b1!$D$3:$D$11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58843520"/>
        <c:axId val="58845056"/>
      </c:barChart>
      <c:catAx>
        <c:axId val="58843520"/>
        <c:scaling>
          <c:orientation val="minMax"/>
        </c:scaling>
        <c:axPos val="b"/>
        <c:numFmt formatCode="General" sourceLinked="1"/>
        <c:majorTickMark val="none"/>
        <c:tickLblPos val="nextTo"/>
        <c:crossAx val="58845056"/>
        <c:crosses val="autoZero"/>
        <c:auto val="1"/>
        <c:lblAlgn val="ctr"/>
        <c:lblOffset val="100"/>
      </c:catAx>
      <c:valAx>
        <c:axId val="5884505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5884352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M_b1!$B$12:$B$14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M_b1!$C$12:$C$14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58992128"/>
        <c:axId val="58993664"/>
        <c:axId val="0"/>
      </c:bar3DChart>
      <c:catAx>
        <c:axId val="58992128"/>
        <c:scaling>
          <c:orientation val="minMax"/>
        </c:scaling>
        <c:axPos val="b"/>
        <c:tickLblPos val="nextTo"/>
        <c:crossAx val="58993664"/>
        <c:crosses val="autoZero"/>
        <c:auto val="1"/>
        <c:lblAlgn val="ctr"/>
        <c:lblOffset val="100"/>
      </c:catAx>
      <c:valAx>
        <c:axId val="58993664"/>
        <c:scaling>
          <c:orientation val="minMax"/>
        </c:scaling>
        <c:axPos val="l"/>
        <c:majorGridlines/>
        <c:numFmt formatCode="General" sourceLinked="1"/>
        <c:tickLblPos val="nextTo"/>
        <c:crossAx val="5899212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M_b2!$AL$17:$AL$22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97378304"/>
        <c:axId val="97379840"/>
      </c:barChart>
      <c:catAx>
        <c:axId val="97378304"/>
        <c:scaling>
          <c:orientation val="minMax"/>
        </c:scaling>
        <c:axPos val="b"/>
        <c:majorTickMark val="none"/>
        <c:tickLblPos val="nextTo"/>
        <c:crossAx val="97379840"/>
        <c:crosses val="autoZero"/>
        <c:auto val="1"/>
        <c:lblAlgn val="ctr"/>
        <c:lblOffset val="100"/>
      </c:catAx>
      <c:valAx>
        <c:axId val="973798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737830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M_a1!$B$3:$B$11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M_a1!$D$3:$D$11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17616000"/>
        <c:axId val="117617792"/>
      </c:barChart>
      <c:catAx>
        <c:axId val="117616000"/>
        <c:scaling>
          <c:orientation val="minMax"/>
        </c:scaling>
        <c:axPos val="b"/>
        <c:numFmt formatCode="General" sourceLinked="1"/>
        <c:majorTickMark val="none"/>
        <c:tickLblPos val="nextTo"/>
        <c:crossAx val="117617792"/>
        <c:crosses val="autoZero"/>
        <c:auto val="1"/>
        <c:lblAlgn val="ctr"/>
        <c:lblOffset val="100"/>
      </c:catAx>
      <c:valAx>
        <c:axId val="1176177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761600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M_b2!$B$3:$B$11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M_b2!$D$3:$D$11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17511296"/>
        <c:axId val="117512832"/>
      </c:barChart>
      <c:catAx>
        <c:axId val="117511296"/>
        <c:scaling>
          <c:orientation val="minMax"/>
        </c:scaling>
        <c:axPos val="b"/>
        <c:numFmt formatCode="General" sourceLinked="1"/>
        <c:majorTickMark val="none"/>
        <c:tickLblPos val="nextTo"/>
        <c:crossAx val="117512832"/>
        <c:crosses val="autoZero"/>
        <c:auto val="1"/>
        <c:lblAlgn val="ctr"/>
        <c:lblOffset val="100"/>
      </c:catAx>
      <c:valAx>
        <c:axId val="11751283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751129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M_b2!$B$12:$B$14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M_b2!$C$12:$C$14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17643520"/>
        <c:axId val="117649408"/>
        <c:axId val="0"/>
      </c:bar3DChart>
      <c:catAx>
        <c:axId val="117643520"/>
        <c:scaling>
          <c:orientation val="minMax"/>
        </c:scaling>
        <c:axPos val="b"/>
        <c:tickLblPos val="nextTo"/>
        <c:crossAx val="117649408"/>
        <c:crosses val="autoZero"/>
        <c:auto val="1"/>
        <c:lblAlgn val="ctr"/>
        <c:lblOffset val="100"/>
      </c:catAx>
      <c:valAx>
        <c:axId val="117649408"/>
        <c:scaling>
          <c:orientation val="minMax"/>
        </c:scaling>
        <c:axPos val="l"/>
        <c:majorGridlines/>
        <c:numFmt formatCode="General" sourceLinked="1"/>
        <c:tickLblPos val="nextTo"/>
        <c:crossAx val="11764352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M_b3!$AL$17:$AL$22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20972032"/>
        <c:axId val="120973568"/>
      </c:barChart>
      <c:catAx>
        <c:axId val="120972032"/>
        <c:scaling>
          <c:orientation val="minMax"/>
        </c:scaling>
        <c:axPos val="b"/>
        <c:majorTickMark val="none"/>
        <c:tickLblPos val="nextTo"/>
        <c:crossAx val="120973568"/>
        <c:crosses val="autoZero"/>
        <c:auto val="1"/>
        <c:lblAlgn val="ctr"/>
        <c:lblOffset val="100"/>
      </c:catAx>
      <c:valAx>
        <c:axId val="1209735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097203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M_b3!$B$3:$B$11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M_b3!$D$3:$D$11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21022336"/>
        <c:axId val="121023872"/>
      </c:barChart>
      <c:catAx>
        <c:axId val="121022336"/>
        <c:scaling>
          <c:orientation val="minMax"/>
        </c:scaling>
        <c:axPos val="b"/>
        <c:numFmt formatCode="General" sourceLinked="1"/>
        <c:majorTickMark val="none"/>
        <c:tickLblPos val="nextTo"/>
        <c:crossAx val="121023872"/>
        <c:crosses val="autoZero"/>
        <c:auto val="1"/>
        <c:lblAlgn val="ctr"/>
        <c:lblOffset val="100"/>
      </c:catAx>
      <c:valAx>
        <c:axId val="12102387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2102233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M_b3!$B$12:$B$14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M_b3!$C$12:$C$14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21756672"/>
        <c:axId val="121791232"/>
        <c:axId val="0"/>
      </c:bar3DChart>
      <c:catAx>
        <c:axId val="121756672"/>
        <c:scaling>
          <c:orientation val="minMax"/>
        </c:scaling>
        <c:axPos val="b"/>
        <c:tickLblPos val="nextTo"/>
        <c:crossAx val="121791232"/>
        <c:crosses val="autoZero"/>
        <c:auto val="1"/>
        <c:lblAlgn val="ctr"/>
        <c:lblOffset val="100"/>
      </c:catAx>
      <c:valAx>
        <c:axId val="121791232"/>
        <c:scaling>
          <c:orientation val="minMax"/>
        </c:scaling>
        <c:axPos val="l"/>
        <c:majorGridlines/>
        <c:numFmt formatCode="General" sourceLinked="1"/>
        <c:tickLblPos val="nextTo"/>
        <c:crossAx val="12175667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M_b4!$AL$17:$AL$22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34632960"/>
        <c:axId val="134634496"/>
      </c:barChart>
      <c:catAx>
        <c:axId val="134632960"/>
        <c:scaling>
          <c:orientation val="minMax"/>
        </c:scaling>
        <c:axPos val="b"/>
        <c:majorTickMark val="none"/>
        <c:tickLblPos val="nextTo"/>
        <c:crossAx val="134634496"/>
        <c:crosses val="autoZero"/>
        <c:auto val="1"/>
        <c:lblAlgn val="ctr"/>
        <c:lblOffset val="100"/>
      </c:catAx>
      <c:valAx>
        <c:axId val="1346344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3463296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M_b4!$B$3:$B$11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M_b4!$D$3:$D$11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34658688"/>
        <c:axId val="134726016"/>
      </c:barChart>
      <c:catAx>
        <c:axId val="134658688"/>
        <c:scaling>
          <c:orientation val="minMax"/>
        </c:scaling>
        <c:axPos val="b"/>
        <c:numFmt formatCode="General" sourceLinked="1"/>
        <c:majorTickMark val="none"/>
        <c:tickLblPos val="nextTo"/>
        <c:crossAx val="134726016"/>
        <c:crosses val="autoZero"/>
        <c:auto val="1"/>
        <c:lblAlgn val="ctr"/>
        <c:lblOffset val="100"/>
      </c:catAx>
      <c:valAx>
        <c:axId val="1347260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3465868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M_b4!$B$12:$B$14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M_b4!$C$12:$C$14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34811648"/>
        <c:axId val="134813184"/>
        <c:axId val="0"/>
      </c:bar3DChart>
      <c:catAx>
        <c:axId val="134811648"/>
        <c:scaling>
          <c:orientation val="minMax"/>
        </c:scaling>
        <c:axPos val="b"/>
        <c:tickLblPos val="nextTo"/>
        <c:crossAx val="134813184"/>
        <c:crosses val="autoZero"/>
        <c:auto val="1"/>
        <c:lblAlgn val="ctr"/>
        <c:lblOffset val="100"/>
      </c:catAx>
      <c:valAx>
        <c:axId val="134813184"/>
        <c:scaling>
          <c:orientation val="minMax"/>
        </c:scaling>
        <c:axPos val="l"/>
        <c:majorGridlines/>
        <c:numFmt formatCode="General" sourceLinked="1"/>
        <c:tickLblPos val="nextTo"/>
        <c:crossAx val="13481164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M_b5!$AL$17:$AL$22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41494528"/>
        <c:axId val="141516800"/>
      </c:barChart>
      <c:catAx>
        <c:axId val="141494528"/>
        <c:scaling>
          <c:orientation val="minMax"/>
        </c:scaling>
        <c:axPos val="b"/>
        <c:majorTickMark val="none"/>
        <c:tickLblPos val="nextTo"/>
        <c:crossAx val="141516800"/>
        <c:crosses val="autoZero"/>
        <c:auto val="1"/>
        <c:lblAlgn val="ctr"/>
        <c:lblOffset val="100"/>
      </c:catAx>
      <c:valAx>
        <c:axId val="141516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149452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M_b5!$B$3:$B$11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M_b5!$D$3:$D$11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41532544"/>
        <c:axId val="141542528"/>
      </c:barChart>
      <c:catAx>
        <c:axId val="141532544"/>
        <c:scaling>
          <c:orientation val="minMax"/>
        </c:scaling>
        <c:axPos val="b"/>
        <c:numFmt formatCode="General" sourceLinked="1"/>
        <c:majorTickMark val="none"/>
        <c:tickLblPos val="nextTo"/>
        <c:crossAx val="141542528"/>
        <c:crosses val="autoZero"/>
        <c:auto val="1"/>
        <c:lblAlgn val="ctr"/>
        <c:lblOffset val="100"/>
      </c:catAx>
      <c:valAx>
        <c:axId val="1415425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415325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M_a1!$B$12:$B$14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M_a1!$C$12:$C$14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17625600"/>
        <c:axId val="117627136"/>
        <c:axId val="0"/>
      </c:bar3DChart>
      <c:catAx>
        <c:axId val="117625600"/>
        <c:scaling>
          <c:orientation val="minMax"/>
        </c:scaling>
        <c:axPos val="b"/>
        <c:tickLblPos val="nextTo"/>
        <c:crossAx val="117627136"/>
        <c:crosses val="autoZero"/>
        <c:auto val="1"/>
        <c:lblAlgn val="ctr"/>
        <c:lblOffset val="100"/>
      </c:catAx>
      <c:valAx>
        <c:axId val="117627136"/>
        <c:scaling>
          <c:orientation val="minMax"/>
        </c:scaling>
        <c:axPos val="l"/>
        <c:majorGridlines/>
        <c:numFmt formatCode="General" sourceLinked="1"/>
        <c:tickLblPos val="nextTo"/>
        <c:crossAx val="117625600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M_b5!$B$12:$B$14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M_b5!$C$12:$C$14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41566720"/>
        <c:axId val="141568256"/>
        <c:axId val="0"/>
      </c:bar3DChart>
      <c:catAx>
        <c:axId val="141566720"/>
        <c:scaling>
          <c:orientation val="minMax"/>
        </c:scaling>
        <c:axPos val="b"/>
        <c:tickLblPos val="nextTo"/>
        <c:crossAx val="141568256"/>
        <c:crosses val="autoZero"/>
        <c:auto val="1"/>
        <c:lblAlgn val="ctr"/>
        <c:lblOffset val="100"/>
      </c:catAx>
      <c:valAx>
        <c:axId val="141568256"/>
        <c:scaling>
          <c:orientation val="minMax"/>
        </c:scaling>
        <c:axPos val="l"/>
        <c:majorGridlines/>
        <c:numFmt formatCode="General" sourceLinked="1"/>
        <c:tickLblPos val="nextTo"/>
        <c:crossAx val="14156672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M_a2!$AL$17:$AL$22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3145344"/>
        <c:axId val="153146880"/>
      </c:barChart>
      <c:catAx>
        <c:axId val="153145344"/>
        <c:scaling>
          <c:orientation val="minMax"/>
        </c:scaling>
        <c:axPos val="b"/>
        <c:majorTickMark val="none"/>
        <c:tickLblPos val="nextTo"/>
        <c:crossAx val="153146880"/>
        <c:crosses val="autoZero"/>
        <c:auto val="1"/>
        <c:lblAlgn val="ctr"/>
        <c:lblOffset val="100"/>
      </c:catAx>
      <c:valAx>
        <c:axId val="1531468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31453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M_a2!$B$3:$B$11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M_a2!$D$3:$D$11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3154688"/>
        <c:axId val="153156224"/>
      </c:barChart>
      <c:catAx>
        <c:axId val="153154688"/>
        <c:scaling>
          <c:orientation val="minMax"/>
        </c:scaling>
        <c:axPos val="b"/>
        <c:numFmt formatCode="General" sourceLinked="1"/>
        <c:majorTickMark val="none"/>
        <c:tickLblPos val="nextTo"/>
        <c:crossAx val="153156224"/>
        <c:crosses val="autoZero"/>
        <c:auto val="1"/>
        <c:lblAlgn val="ctr"/>
        <c:lblOffset val="100"/>
      </c:catAx>
      <c:valAx>
        <c:axId val="15315622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315468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M_a2!$B$12:$B$14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M_a2!$C$12:$C$14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4319104"/>
        <c:axId val="154329088"/>
        <c:axId val="0"/>
      </c:bar3DChart>
      <c:catAx>
        <c:axId val="154319104"/>
        <c:scaling>
          <c:orientation val="minMax"/>
        </c:scaling>
        <c:axPos val="b"/>
        <c:tickLblPos val="nextTo"/>
        <c:crossAx val="154329088"/>
        <c:crosses val="autoZero"/>
        <c:auto val="1"/>
        <c:lblAlgn val="ctr"/>
        <c:lblOffset val="100"/>
      </c:catAx>
      <c:valAx>
        <c:axId val="154329088"/>
        <c:scaling>
          <c:orientation val="minMax"/>
        </c:scaling>
        <c:axPos val="l"/>
        <c:majorGridlines/>
        <c:numFmt formatCode="General" sourceLinked="1"/>
        <c:tickLblPos val="nextTo"/>
        <c:crossAx val="15431910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M_a3!$AL$17:$AL$22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80048640"/>
        <c:axId val="180050176"/>
      </c:barChart>
      <c:catAx>
        <c:axId val="180048640"/>
        <c:scaling>
          <c:orientation val="minMax"/>
        </c:scaling>
        <c:axPos val="b"/>
        <c:majorTickMark val="none"/>
        <c:tickLblPos val="nextTo"/>
        <c:crossAx val="180050176"/>
        <c:crosses val="autoZero"/>
        <c:auto val="1"/>
        <c:lblAlgn val="ctr"/>
        <c:lblOffset val="100"/>
      </c:catAx>
      <c:valAx>
        <c:axId val="1800501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8004864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M_a3!$B$3:$B$11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M_a3!$D$3:$D$11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80090752"/>
        <c:axId val="180092288"/>
      </c:barChart>
      <c:catAx>
        <c:axId val="180090752"/>
        <c:scaling>
          <c:orientation val="minMax"/>
        </c:scaling>
        <c:axPos val="b"/>
        <c:numFmt formatCode="General" sourceLinked="1"/>
        <c:majorTickMark val="none"/>
        <c:tickLblPos val="nextTo"/>
        <c:crossAx val="180092288"/>
        <c:crosses val="autoZero"/>
        <c:auto val="1"/>
        <c:lblAlgn val="ctr"/>
        <c:lblOffset val="100"/>
      </c:catAx>
      <c:valAx>
        <c:axId val="18009228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8009075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M_a3!$B$12:$B$14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M_a3!$C$12:$C$14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80132864"/>
        <c:axId val="180163328"/>
        <c:axId val="0"/>
      </c:bar3DChart>
      <c:catAx>
        <c:axId val="180132864"/>
        <c:scaling>
          <c:orientation val="minMax"/>
        </c:scaling>
        <c:axPos val="b"/>
        <c:tickLblPos val="nextTo"/>
        <c:crossAx val="180163328"/>
        <c:crosses val="autoZero"/>
        <c:auto val="1"/>
        <c:lblAlgn val="ctr"/>
        <c:lblOffset val="100"/>
      </c:catAx>
      <c:valAx>
        <c:axId val="180163328"/>
        <c:scaling>
          <c:orientation val="minMax"/>
        </c:scaling>
        <c:axPos val="l"/>
        <c:majorGridlines/>
        <c:numFmt formatCode="General" sourceLinked="1"/>
        <c:tickLblPos val="nextTo"/>
        <c:crossAx val="18013286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"/>
  <sheetViews>
    <sheetView workbookViewId="0">
      <selection activeCell="AF32" sqref="AF32"/>
    </sheetView>
  </sheetViews>
  <sheetFormatPr baseColWidth="10" defaultRowHeight="12.75"/>
  <cols>
    <col min="1" max="1" width="17.6640625" customWidth="1"/>
    <col min="2" max="29" width="3.83203125" customWidth="1"/>
    <col min="30" max="31" width="4" customWidth="1"/>
  </cols>
  <sheetData>
    <row r="1" spans="1:32">
      <c r="A1" s="12" t="s">
        <v>27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</row>
    <row r="2" spans="1:32">
      <c r="A2" s="12" t="s">
        <v>11</v>
      </c>
      <c r="B2" s="12" t="str">
        <f>IF(M_a1!G$13=0,"",M_a1!G$13)</f>
        <v/>
      </c>
      <c r="C2" s="12">
        <f>IF(M_a1!H$13=0,"",M_a1!H$13)</f>
        <v>3</v>
      </c>
      <c r="D2" s="12">
        <f>IF(M_a1!I$13=0,"",M_a1!I$13)</f>
        <v>3</v>
      </c>
      <c r="E2" s="12">
        <f>IF(M_a1!J$13=0,"",M_a1!J$13)</f>
        <v>1</v>
      </c>
      <c r="F2" s="12">
        <f>IF(M_a1!K$13=0,"",M_a1!K$13)</f>
        <v>5</v>
      </c>
      <c r="G2" s="12">
        <f>IF(M_a1!L$13=0,"",M_a1!L$13)</f>
        <v>4</v>
      </c>
      <c r="H2" s="12">
        <f>IF(M_a1!M$13=0,"",M_a1!M$13)</f>
        <v>4</v>
      </c>
      <c r="I2" s="12">
        <f>IF(M_a1!N$13=0,"",M_a1!N$13)</f>
        <v>3</v>
      </c>
      <c r="J2" s="12">
        <f>IF(M_a1!O$13=0,"",M_a1!O$13)</f>
        <v>4</v>
      </c>
      <c r="K2" s="12">
        <f>IF(M_a1!P$13=0,"",M_a1!P$13)</f>
        <v>6</v>
      </c>
      <c r="L2" s="12">
        <f>IF(M_a1!Q$13=0,"",M_a1!Q$13)</f>
        <v>6</v>
      </c>
      <c r="M2" s="12" t="str">
        <f>IF(M_a1!R$13=0,"",M_a1!R$13)</f>
        <v/>
      </c>
      <c r="N2" s="12">
        <f>IF(M_a1!S$13=0,"",M_a1!S$13)</f>
        <v>3</v>
      </c>
      <c r="O2" s="12" t="str">
        <f>IF(M_a1!T$13=0,"",M_a1!T$13)</f>
        <v/>
      </c>
      <c r="P2" s="12">
        <f>IF(M_a1!U$13=0,"",M_a1!U$13)</f>
        <v>4</v>
      </c>
      <c r="Q2" s="12" t="str">
        <f>IF(M_a1!V$13=0,"",M_a1!V$13)</f>
        <v/>
      </c>
      <c r="R2" s="12" t="str">
        <f>IF(M_a1!W$13=0,"",M_a1!W$13)</f>
        <v/>
      </c>
      <c r="S2" s="12" t="str">
        <f>IF(M_a1!X$13=0,"",M_a1!X$13)</f>
        <v/>
      </c>
      <c r="T2" s="12">
        <f>IF(M_a1!Y$13=0,"",M_a1!Y$13)</f>
        <v>4</v>
      </c>
      <c r="U2" s="12">
        <f>IF(M_a1!Z$13=0,"",M_a1!Z$13)</f>
        <v>1</v>
      </c>
      <c r="V2" s="12">
        <f>IF(M_a1!AA$13=0,"",M_a1!AA$13)</f>
        <v>3</v>
      </c>
      <c r="W2" s="12">
        <f>IF(M_a1!AB$13=0,"",M_a1!AB$13)</f>
        <v>3</v>
      </c>
      <c r="X2" s="12">
        <f>IF(M_a1!AC$13=0,"",M_a1!AC$13)</f>
        <v>3</v>
      </c>
      <c r="Y2" s="12">
        <f>IF(M_a1!AD$13=0,"",M_a1!AD$13)</f>
        <v>3</v>
      </c>
      <c r="Z2" s="12">
        <f>IF(M_a1!AE$13=0,"",M_a1!AE$13)</f>
        <v>3</v>
      </c>
      <c r="AA2" s="12">
        <f>IF(M_a1!AF$13=0,"",M_a1!AF$13)</f>
        <v>3</v>
      </c>
      <c r="AB2" s="12">
        <f>IF(M_a1!AG$13=0,"",M_a1!AG$13)</f>
        <v>3</v>
      </c>
      <c r="AC2" s="12" t="str">
        <f>IF(M_a1!AH$13=0,"",M_a1!AH$13)</f>
        <v/>
      </c>
      <c r="AD2" s="12" t="str">
        <f>IF(M_a1!AI$13=0,"",M_a1!AI$13)</f>
        <v/>
      </c>
      <c r="AE2" s="12" t="str">
        <f>IF(M_a1!AJ$13=0,"",M_a1!AJ$13)</f>
        <v/>
      </c>
    </row>
    <row r="3" spans="1:32">
      <c r="A3" s="12" t="s">
        <v>12</v>
      </c>
      <c r="B3" s="12" t="str">
        <f>IF(M_a2!G$13=0,"",M_a2!G$13)</f>
        <v/>
      </c>
      <c r="C3" s="12">
        <f>IF(M_a2!H$13=0,"",M_a2!H$13)</f>
        <v>3</v>
      </c>
      <c r="D3" s="12">
        <f>IF(M_a2!I$13=0,"",M_a2!I$13)</f>
        <v>3</v>
      </c>
      <c r="E3" s="12">
        <f>IF(M_a2!J$13=0,"",M_a2!J$13)</f>
        <v>1</v>
      </c>
      <c r="F3" s="12">
        <f>IF(M_a2!K$13=0,"",M_a2!K$13)</f>
        <v>5</v>
      </c>
      <c r="G3" s="12">
        <f>IF(M_a2!L$13=0,"",M_a2!L$13)</f>
        <v>4</v>
      </c>
      <c r="H3" s="12">
        <f>IF(M_a2!M$13=0,"",M_a2!M$13)</f>
        <v>4</v>
      </c>
      <c r="I3" s="12">
        <f>IF(M_a2!N$13=0,"",M_a2!N$13)</f>
        <v>3</v>
      </c>
      <c r="J3" s="12">
        <f>IF(M_a2!O$13=0,"",M_a2!O$13)</f>
        <v>4</v>
      </c>
      <c r="K3" s="12">
        <f>IF(M_a2!P$13=0,"",M_a2!P$13)</f>
        <v>6</v>
      </c>
      <c r="L3" s="12">
        <f>IF(M_a2!Q$13=0,"",M_a2!Q$13)</f>
        <v>6</v>
      </c>
      <c r="M3" s="12" t="str">
        <f>IF(M_a2!R$13=0,"",M_a2!R$13)</f>
        <v/>
      </c>
      <c r="N3" s="12">
        <f>IF(M_a2!S$13=0,"",M_a2!S$13)</f>
        <v>3</v>
      </c>
      <c r="O3" s="12" t="str">
        <f>IF(M_a2!T$13=0,"",M_a2!T$13)</f>
        <v/>
      </c>
      <c r="P3" s="12">
        <f>IF(M_a2!U$13=0,"",M_a2!U$13)</f>
        <v>4</v>
      </c>
      <c r="Q3" s="12" t="str">
        <f>IF(M_a2!V$13=0,"",M_a2!V$13)</f>
        <v/>
      </c>
      <c r="R3" s="12" t="str">
        <f>IF(M_a2!W$13=0,"",M_a2!W$13)</f>
        <v/>
      </c>
      <c r="S3" s="12" t="str">
        <f>IF(M_a2!X$13=0,"",M_a2!X$13)</f>
        <v/>
      </c>
      <c r="T3" s="12">
        <f>IF(M_a2!Y$13=0,"",M_a2!Y$13)</f>
        <v>4</v>
      </c>
      <c r="U3" s="12">
        <f>IF(M_a2!Z$13=0,"",M_a2!Z$13)</f>
        <v>1</v>
      </c>
      <c r="V3" s="12">
        <f>IF(M_a2!AA$13=0,"",M_a2!AA$13)</f>
        <v>3</v>
      </c>
      <c r="W3" s="12">
        <f>IF(M_a2!AB$13=0,"",M_a2!AB$13)</f>
        <v>3</v>
      </c>
      <c r="X3" s="12">
        <f>IF(M_a2!AC$13=0,"",M_a2!AC$13)</f>
        <v>3</v>
      </c>
      <c r="Y3" s="12">
        <f>IF(M_a2!AD$13=0,"",M_a2!AD$13)</f>
        <v>3</v>
      </c>
      <c r="Z3" s="12">
        <f>IF(M_a2!AE$13=0,"",M_a2!AE$13)</f>
        <v>3</v>
      </c>
      <c r="AA3" s="12">
        <f>IF(M_a2!AF$13=0,"",M_a2!AF$13)</f>
        <v>3</v>
      </c>
      <c r="AB3" s="12">
        <f>IF(M_a2!AG$13=0,"",M_a2!AG$13)</f>
        <v>3</v>
      </c>
      <c r="AC3" s="12" t="str">
        <f>IF(M_a2!AH$13=0,"",M_a2!AH$13)</f>
        <v/>
      </c>
      <c r="AD3" s="12" t="str">
        <f>IF(M_a2!AI$13=0,"",M_a2!AI$13)</f>
        <v/>
      </c>
      <c r="AE3" s="12" t="str">
        <f>IF(M_a2!AJ$13=0,"",M_a2!AJ$13)</f>
        <v/>
      </c>
    </row>
    <row r="4" spans="1:32">
      <c r="A4" s="12" t="s">
        <v>13</v>
      </c>
      <c r="B4" s="12" t="str">
        <f>IF(M_a3!G$13=0,"",M_a3!G$13)</f>
        <v/>
      </c>
      <c r="C4" s="12">
        <f>IF(M_a3!H$13=0,"",M_a3!H$13)</f>
        <v>3</v>
      </c>
      <c r="D4" s="12">
        <f>IF(M_a3!I$13=0,"",M_a3!I$13)</f>
        <v>3</v>
      </c>
      <c r="E4" s="12">
        <f>IF(M_a3!J$13=0,"",M_a3!J$13)</f>
        <v>1</v>
      </c>
      <c r="F4" s="12">
        <f>IF(M_a3!K$13=0,"",M_a3!K$13)</f>
        <v>5</v>
      </c>
      <c r="G4" s="12">
        <f>IF(M_a3!L$13=0,"",M_a3!L$13)</f>
        <v>4</v>
      </c>
      <c r="H4" s="12">
        <f>IF(M_a3!M$13=0,"",M_a3!M$13)</f>
        <v>4</v>
      </c>
      <c r="I4" s="12">
        <f>IF(M_a3!N$13=0,"",M_a3!N$13)</f>
        <v>3</v>
      </c>
      <c r="J4" s="12">
        <f>IF(M_a3!O$13=0,"",M_a3!O$13)</f>
        <v>4</v>
      </c>
      <c r="K4" s="12">
        <f>IF(M_a3!P$13=0,"",M_a3!P$13)</f>
        <v>6</v>
      </c>
      <c r="L4" s="12">
        <f>IF(M_a3!Q$13=0,"",M_a3!Q$13)</f>
        <v>6</v>
      </c>
      <c r="M4" s="12" t="str">
        <f>IF(M_a3!R$13=0,"",M_a3!R$13)</f>
        <v/>
      </c>
      <c r="N4" s="12">
        <f>IF(M_a3!S$13=0,"",M_a3!S$13)</f>
        <v>3</v>
      </c>
      <c r="O4" s="12" t="str">
        <f>IF(M_a3!T$13=0,"",M_a3!T$13)</f>
        <v/>
      </c>
      <c r="P4" s="12">
        <f>IF(M_a3!U$13=0,"",M_a3!U$13)</f>
        <v>4</v>
      </c>
      <c r="Q4" s="12" t="str">
        <f>IF(M_a3!V$13=0,"",M_a3!V$13)</f>
        <v/>
      </c>
      <c r="R4" s="12" t="str">
        <f>IF(M_a3!W$13=0,"",M_a3!W$13)</f>
        <v/>
      </c>
      <c r="S4" s="12" t="str">
        <f>IF(M_a3!X$13=0,"",M_a3!X$13)</f>
        <v/>
      </c>
      <c r="T4" s="12">
        <f>IF(M_a3!Y$13=0,"",M_a3!Y$13)</f>
        <v>4</v>
      </c>
      <c r="U4" s="12">
        <f>IF(M_a3!Z$13=0,"",M_a3!Z$13)</f>
        <v>1</v>
      </c>
      <c r="V4" s="12">
        <f>IF(M_a3!AA$13=0,"",M_a3!AA$13)</f>
        <v>3</v>
      </c>
      <c r="W4" s="12">
        <f>IF(M_a3!AB$13=0,"",M_a3!AB$13)</f>
        <v>3</v>
      </c>
      <c r="X4" s="12">
        <f>IF(M_a3!AC$13=0,"",M_a3!AC$13)</f>
        <v>3</v>
      </c>
      <c r="Y4" s="12">
        <f>IF(M_a3!AD$13=0,"",M_a3!AD$13)</f>
        <v>3</v>
      </c>
      <c r="Z4" s="12">
        <f>IF(M_a3!AE$13=0,"",M_a3!AE$13)</f>
        <v>3</v>
      </c>
      <c r="AA4" s="12">
        <f>IF(M_a3!AF$13=0,"",M_a3!AF$13)</f>
        <v>3</v>
      </c>
      <c r="AB4" s="12">
        <f>IF(M_a3!AG$13=0,"",M_a3!AG$13)</f>
        <v>3</v>
      </c>
      <c r="AC4" s="12" t="str">
        <f>IF(M_a3!AH$13=0,"",M_a3!AH$13)</f>
        <v/>
      </c>
      <c r="AD4" s="12" t="str">
        <f>IF(M_a3!AI$13=0,"",M_a3!AI$13)</f>
        <v/>
      </c>
      <c r="AE4" s="12" t="str">
        <f>IF(M_a3!AJ$13=0,"",M_a3!AJ$13)</f>
        <v/>
      </c>
    </row>
    <row r="5" spans="1:32">
      <c r="A5" s="12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2">
      <c r="A6" s="12" t="s">
        <v>15</v>
      </c>
      <c r="B6" s="12" t="str">
        <f>IF(M_a4!G$13=0,"",M_a4!G$13)</f>
        <v/>
      </c>
      <c r="C6" s="12">
        <f>IF(M_a4!H$13=0,"",M_a4!H$13)</f>
        <v>3</v>
      </c>
      <c r="D6" s="12">
        <f>IF(M_a4!I$13=0,"",M_a4!I$13)</f>
        <v>3</v>
      </c>
      <c r="E6" s="12">
        <f>IF(M_a4!J$13=0,"",M_a4!J$13)</f>
        <v>1</v>
      </c>
      <c r="F6" s="12">
        <f>IF(M_a4!K$13=0,"",M_a4!K$13)</f>
        <v>5</v>
      </c>
      <c r="G6" s="12">
        <f>IF(M_a4!L$13=0,"",M_a4!L$13)</f>
        <v>4</v>
      </c>
      <c r="H6" s="12">
        <f>IF(M_a4!M$13=0,"",M_a4!M$13)</f>
        <v>4</v>
      </c>
      <c r="I6" s="12">
        <f>IF(M_a4!N$13=0,"",M_a4!N$13)</f>
        <v>3</v>
      </c>
      <c r="J6" s="12">
        <f>IF(M_a4!O$13=0,"",M_a4!O$13)</f>
        <v>4</v>
      </c>
      <c r="K6" s="12">
        <f>IF(M_a4!P$13=0,"",M_a4!P$13)</f>
        <v>6</v>
      </c>
      <c r="L6" s="12">
        <f>IF(M_a4!Q$13=0,"",M_a4!Q$13)</f>
        <v>6</v>
      </c>
      <c r="M6" s="12" t="str">
        <f>IF(M_a4!R$13=0,"",M_a4!R$13)</f>
        <v/>
      </c>
      <c r="N6" s="12">
        <f>IF(M_a4!S$13=0,"",M_a4!S$13)</f>
        <v>3</v>
      </c>
      <c r="O6" s="12" t="str">
        <f>IF(M_a4!T$13=0,"",M_a4!T$13)</f>
        <v/>
      </c>
      <c r="P6" s="12">
        <f>IF(M_a4!U$13=0,"",M_a4!U$13)</f>
        <v>4</v>
      </c>
      <c r="Q6" s="12" t="str">
        <f>IF(M_a4!V$13=0,"",M_a4!V$13)</f>
        <v/>
      </c>
      <c r="R6" s="12" t="str">
        <f>IF(M_a4!W$13=0,"",M_a4!W$13)</f>
        <v/>
      </c>
      <c r="S6" s="12" t="str">
        <f>IF(M_a4!X$13=0,"",M_a4!X$13)</f>
        <v/>
      </c>
      <c r="T6" s="12">
        <f>IF(M_a4!Y$13=0,"",M_a4!Y$13)</f>
        <v>4</v>
      </c>
      <c r="U6" s="12">
        <f>IF(M_a4!Z$13=0,"",M_a4!Z$13)</f>
        <v>1</v>
      </c>
      <c r="V6" s="12">
        <f>IF(M_a4!AA$13=0,"",M_a4!AA$13)</f>
        <v>3</v>
      </c>
      <c r="W6" s="12">
        <f>IF(M_a4!AB$13=0,"",M_a4!AB$13)</f>
        <v>3</v>
      </c>
      <c r="X6" s="12">
        <f>IF(M_a4!AC$13=0,"",M_a4!AC$13)</f>
        <v>3</v>
      </c>
      <c r="Y6" s="12">
        <f>IF(M_a4!AD$13=0,"",M_a4!AD$13)</f>
        <v>3</v>
      </c>
      <c r="Z6" s="12">
        <f>IF(M_a4!AE$13=0,"",M_a4!AE$13)</f>
        <v>3</v>
      </c>
      <c r="AA6" s="12">
        <f>IF(M_a4!AF$13=0,"",M_a4!AF$13)</f>
        <v>3</v>
      </c>
      <c r="AB6" s="12">
        <f>IF(M_a4!AG$13=0,"",M_a4!AG$13)</f>
        <v>3</v>
      </c>
      <c r="AC6" s="12" t="str">
        <f>IF(M_a4!AH$13=0,"",M_a4!AH$13)</f>
        <v/>
      </c>
      <c r="AD6" s="12" t="str">
        <f>IF(M_a4!AI$13=0,"",M_a4!AI$13)</f>
        <v/>
      </c>
      <c r="AE6" s="12" t="str">
        <f>IF(M_a4!AJ$13=0,"",M_a4!AJ$13)</f>
        <v/>
      </c>
    </row>
    <row r="7" spans="1:32">
      <c r="A7" s="12" t="s">
        <v>16</v>
      </c>
      <c r="B7" s="12" t="str">
        <f>IF(M_a5!G$13=0,"",M_a5!G$13)</f>
        <v/>
      </c>
      <c r="C7" s="12">
        <f>IF(M_a5!H$13=0,"",M_a5!H$13)</f>
        <v>3</v>
      </c>
      <c r="D7" s="12">
        <f>IF(M_a5!I$13=0,"",M_a5!I$13)</f>
        <v>3</v>
      </c>
      <c r="E7" s="12">
        <f>IF(M_a5!J$13=0,"",M_a5!J$13)</f>
        <v>1</v>
      </c>
      <c r="F7" s="12">
        <f>IF(M_a5!K$13=0,"",M_a5!K$13)</f>
        <v>5</v>
      </c>
      <c r="G7" s="12">
        <f>IF(M_a5!L$13=0,"",M_a5!L$13)</f>
        <v>4</v>
      </c>
      <c r="H7" s="12">
        <f>IF(M_a5!M$13=0,"",M_a5!M$13)</f>
        <v>4</v>
      </c>
      <c r="I7" s="12">
        <f>IF(M_a5!N$13=0,"",M_a5!N$13)</f>
        <v>3</v>
      </c>
      <c r="J7" s="12">
        <f>IF(M_a5!O$13=0,"",M_a5!O$13)</f>
        <v>4</v>
      </c>
      <c r="K7" s="12">
        <f>IF(M_a5!P$13=0,"",M_a5!P$13)</f>
        <v>6</v>
      </c>
      <c r="L7" s="12">
        <f>IF(M_a5!Q$13=0,"",M_a5!Q$13)</f>
        <v>6</v>
      </c>
      <c r="M7" s="12" t="str">
        <f>IF(M_a5!R$13=0,"",M_a5!R$13)</f>
        <v/>
      </c>
      <c r="N7" s="12">
        <f>IF(M_a5!S$13=0,"",M_a5!S$13)</f>
        <v>3</v>
      </c>
      <c r="O7" s="12" t="str">
        <f>IF(M_a5!T$13=0,"",M_a5!T$13)</f>
        <v/>
      </c>
      <c r="P7" s="12">
        <f>IF(M_a5!U$13=0,"",M_a5!U$13)</f>
        <v>4</v>
      </c>
      <c r="Q7" s="12" t="str">
        <f>IF(M_a5!V$13=0,"",M_a5!V$13)</f>
        <v/>
      </c>
      <c r="R7" s="12" t="str">
        <f>IF(M_a5!W$13=0,"",M_a5!W$13)</f>
        <v/>
      </c>
      <c r="S7" s="12" t="str">
        <f>IF(M_a5!X$13=0,"",M_a5!X$13)</f>
        <v/>
      </c>
      <c r="T7" s="12">
        <f>IF(M_a5!Y$13=0,"",M_a5!Y$13)</f>
        <v>4</v>
      </c>
      <c r="U7" s="12">
        <f>IF(M_a5!Z$13=0,"",M_a5!Z$13)</f>
        <v>1</v>
      </c>
      <c r="V7" s="12">
        <f>IF(M_a5!AA$13=0,"",M_a5!AA$13)</f>
        <v>3</v>
      </c>
      <c r="W7" s="12">
        <f>IF(M_a5!AB$13=0,"",M_a5!AB$13)</f>
        <v>3</v>
      </c>
      <c r="X7" s="12">
        <f>IF(M_a5!AC$13=0,"",M_a5!AC$13)</f>
        <v>3</v>
      </c>
      <c r="Y7" s="12">
        <f>IF(M_a5!AD$13=0,"",M_a5!AD$13)</f>
        <v>3</v>
      </c>
      <c r="Z7" s="12">
        <f>IF(M_a5!AE$13=0,"",M_a5!AE$13)</f>
        <v>3</v>
      </c>
      <c r="AA7" s="12">
        <f>IF(M_a5!AF$13=0,"",M_a5!AF$13)</f>
        <v>3</v>
      </c>
      <c r="AB7" s="12">
        <f>IF(M_a5!AG$13=0,"",M_a5!AG$13)</f>
        <v>3</v>
      </c>
      <c r="AC7" s="12" t="str">
        <f>IF(M_a5!AH$13=0,"",M_a5!AH$13)</f>
        <v/>
      </c>
      <c r="AD7" s="12" t="str">
        <f>IF(M_a5!AI$13=0,"",M_a5!AI$13)</f>
        <v/>
      </c>
      <c r="AE7" s="12" t="str">
        <f>IF(M_a5!AJ$13=0,"",M_a5!AJ$13)</f>
        <v/>
      </c>
    </row>
    <row r="8" spans="1:32">
      <c r="A8" s="12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2">
      <c r="A9" s="12" t="s">
        <v>14</v>
      </c>
      <c r="B9" s="12" t="str">
        <f>IF(SUM(B2:B8)=0,"",AVERAGEIF(B2:B5,"&lt;&gt;0",B2:B5))</f>
        <v/>
      </c>
      <c r="C9" s="12">
        <f t="shared" ref="C9:AE9" si="0">IF(SUM(C2:C8)=0,"",AVERAGEIF(C2:C5,"&lt;&gt;0",C2:C5))</f>
        <v>3</v>
      </c>
      <c r="D9" s="12">
        <f t="shared" si="0"/>
        <v>3</v>
      </c>
      <c r="E9" s="12">
        <f t="shared" si="0"/>
        <v>1</v>
      </c>
      <c r="F9" s="12">
        <f t="shared" si="0"/>
        <v>5</v>
      </c>
      <c r="G9" s="12">
        <f t="shared" si="0"/>
        <v>4</v>
      </c>
      <c r="H9" s="12">
        <f t="shared" si="0"/>
        <v>4</v>
      </c>
      <c r="I9" s="12">
        <f t="shared" si="0"/>
        <v>3</v>
      </c>
      <c r="J9" s="12">
        <f t="shared" si="0"/>
        <v>4</v>
      </c>
      <c r="K9" s="12">
        <f t="shared" si="0"/>
        <v>6</v>
      </c>
      <c r="L9" s="12">
        <f t="shared" si="0"/>
        <v>6</v>
      </c>
      <c r="M9" s="12" t="str">
        <f t="shared" si="0"/>
        <v/>
      </c>
      <c r="N9" s="12">
        <f t="shared" si="0"/>
        <v>3</v>
      </c>
      <c r="O9" s="12" t="str">
        <f t="shared" si="0"/>
        <v/>
      </c>
      <c r="P9" s="12">
        <f t="shared" si="0"/>
        <v>4</v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>
        <f t="shared" si="0"/>
        <v>4</v>
      </c>
      <c r="U9" s="12">
        <f t="shared" si="0"/>
        <v>1</v>
      </c>
      <c r="V9" s="12">
        <f t="shared" si="0"/>
        <v>3</v>
      </c>
      <c r="W9" s="12">
        <f t="shared" si="0"/>
        <v>3</v>
      </c>
      <c r="X9" s="12">
        <f t="shared" si="0"/>
        <v>3</v>
      </c>
      <c r="Y9" s="12">
        <f t="shared" si="0"/>
        <v>3</v>
      </c>
      <c r="Z9" s="12">
        <f t="shared" si="0"/>
        <v>3</v>
      </c>
      <c r="AA9" s="12">
        <f t="shared" si="0"/>
        <v>3</v>
      </c>
      <c r="AB9" s="12">
        <f t="shared" si="0"/>
        <v>3</v>
      </c>
      <c r="AC9" s="12" t="str">
        <f t="shared" si="0"/>
        <v/>
      </c>
      <c r="AD9" s="12" t="str">
        <f t="shared" si="0"/>
        <v/>
      </c>
      <c r="AE9" s="12" t="str">
        <f t="shared" si="0"/>
        <v/>
      </c>
      <c r="AF9" s="24">
        <f>IF(SUM(B9:AE9)=0,"",AVERAGE(B9:AE9))</f>
        <v>3.4285714285714284</v>
      </c>
    </row>
    <row r="10" spans="1:32">
      <c r="A10" s="12" t="s">
        <v>17</v>
      </c>
      <c r="B10" s="12" t="str">
        <f>IF(SUM(B2:B8)=0,"",AVERAGEIF(B2:B8,"&lt;&gt;0",B2:B8))</f>
        <v/>
      </c>
      <c r="C10" s="12">
        <f t="shared" ref="C10:AE10" si="1">IF(SUM(C2:C8)=0,"",AVERAGEIF(C2:C8,"&lt;&gt;0",C2:C8))</f>
        <v>3</v>
      </c>
      <c r="D10" s="12">
        <f t="shared" si="1"/>
        <v>3</v>
      </c>
      <c r="E10" s="12">
        <f t="shared" si="1"/>
        <v>1</v>
      </c>
      <c r="F10" s="12">
        <f t="shared" si="1"/>
        <v>5</v>
      </c>
      <c r="G10" s="12">
        <f t="shared" si="1"/>
        <v>4</v>
      </c>
      <c r="H10" s="12">
        <f t="shared" si="1"/>
        <v>4</v>
      </c>
      <c r="I10" s="12">
        <f t="shared" si="1"/>
        <v>3</v>
      </c>
      <c r="J10" s="12">
        <f t="shared" si="1"/>
        <v>4</v>
      </c>
      <c r="K10" s="12">
        <f t="shared" si="1"/>
        <v>6</v>
      </c>
      <c r="L10" s="12">
        <f t="shared" si="1"/>
        <v>6</v>
      </c>
      <c r="M10" s="12" t="str">
        <f t="shared" si="1"/>
        <v/>
      </c>
      <c r="N10" s="12">
        <f t="shared" si="1"/>
        <v>3</v>
      </c>
      <c r="O10" s="12" t="str">
        <f t="shared" si="1"/>
        <v/>
      </c>
      <c r="P10" s="12">
        <f t="shared" si="1"/>
        <v>4</v>
      </c>
      <c r="Q10" s="12" t="str">
        <f t="shared" si="1"/>
        <v/>
      </c>
      <c r="R10" s="12" t="str">
        <f t="shared" si="1"/>
        <v/>
      </c>
      <c r="S10" s="12" t="str">
        <f t="shared" si="1"/>
        <v/>
      </c>
      <c r="T10" s="12">
        <f t="shared" si="1"/>
        <v>4</v>
      </c>
      <c r="U10" s="12">
        <f t="shared" si="1"/>
        <v>1</v>
      </c>
      <c r="V10" s="12">
        <f t="shared" si="1"/>
        <v>3</v>
      </c>
      <c r="W10" s="12">
        <f t="shared" si="1"/>
        <v>3</v>
      </c>
      <c r="X10" s="12">
        <f t="shared" si="1"/>
        <v>3</v>
      </c>
      <c r="Y10" s="12">
        <f t="shared" si="1"/>
        <v>3</v>
      </c>
      <c r="Z10" s="12">
        <f t="shared" si="1"/>
        <v>3</v>
      </c>
      <c r="AA10" s="12">
        <f t="shared" si="1"/>
        <v>3</v>
      </c>
      <c r="AB10" s="12">
        <f t="shared" si="1"/>
        <v>3</v>
      </c>
      <c r="AC10" s="12" t="str">
        <f t="shared" si="1"/>
        <v/>
      </c>
      <c r="AD10" s="12" t="str">
        <f t="shared" si="1"/>
        <v/>
      </c>
      <c r="AE10" s="12" t="str">
        <f t="shared" si="1"/>
        <v/>
      </c>
      <c r="AF10" s="24">
        <f>IF(SUM(B10:AE10)=0,"",AVERAGE(B10:AE10))</f>
        <v>3.4285714285714284</v>
      </c>
    </row>
    <row r="12" spans="1:32">
      <c r="A12" s="25" t="s">
        <v>28</v>
      </c>
      <c r="B12" s="25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25">
        <v>11</v>
      </c>
      <c r="M12" s="25">
        <v>12</v>
      </c>
      <c r="N12" s="25">
        <v>13</v>
      </c>
      <c r="O12" s="25">
        <v>14</v>
      </c>
      <c r="P12" s="25">
        <v>15</v>
      </c>
      <c r="Q12" s="25">
        <v>16</v>
      </c>
      <c r="R12" s="25">
        <v>17</v>
      </c>
      <c r="S12" s="25">
        <v>18</v>
      </c>
      <c r="T12" s="25">
        <v>19</v>
      </c>
      <c r="U12" s="25">
        <v>20</v>
      </c>
      <c r="V12" s="25">
        <v>21</v>
      </c>
      <c r="W12" s="25">
        <v>22</v>
      </c>
      <c r="X12" s="25">
        <v>23</v>
      </c>
      <c r="Y12" s="25">
        <v>24</v>
      </c>
      <c r="Z12" s="25">
        <v>25</v>
      </c>
      <c r="AA12" s="25">
        <v>26</v>
      </c>
      <c r="AB12" s="25">
        <v>27</v>
      </c>
      <c r="AC12" s="25">
        <v>28</v>
      </c>
      <c r="AD12" s="25">
        <v>29</v>
      </c>
      <c r="AE12" s="25">
        <v>30</v>
      </c>
    </row>
    <row r="13" spans="1:32">
      <c r="A13" s="25" t="s">
        <v>11</v>
      </c>
      <c r="B13" s="28" t="str">
        <f>IF(M_b1!G$13=0,"",M_b1!G$13)</f>
        <v/>
      </c>
      <c r="C13" s="28">
        <f>IF(M_b1!H$13=0,"",M_b1!H$13)</f>
        <v>3</v>
      </c>
      <c r="D13" s="28">
        <f>IF(M_b1!I$13=0,"",M_b1!I$13)</f>
        <v>3</v>
      </c>
      <c r="E13" s="28">
        <f>IF(M_b1!J$13=0,"",M_b1!J$13)</f>
        <v>1</v>
      </c>
      <c r="F13" s="28">
        <f>IF(M_b1!K$13=0,"",M_b1!K$13)</f>
        <v>5</v>
      </c>
      <c r="G13" s="28">
        <f>IF(M_b1!L$13=0,"",M_b1!L$13)</f>
        <v>4</v>
      </c>
      <c r="H13" s="28">
        <f>IF(M_b1!M$13=0,"",M_b1!M$13)</f>
        <v>4</v>
      </c>
      <c r="I13" s="28">
        <f>IF(M_b1!N$13=0,"",M_b1!N$13)</f>
        <v>3</v>
      </c>
      <c r="J13" s="28">
        <f>IF(M_b1!O$13=0,"",M_b1!O$13)</f>
        <v>4</v>
      </c>
      <c r="K13" s="28">
        <f>IF(M_b1!P$13=0,"",M_b1!P$13)</f>
        <v>6</v>
      </c>
      <c r="L13" s="28">
        <f>IF(M_b1!Q$13=0,"",M_b1!Q$13)</f>
        <v>6</v>
      </c>
      <c r="M13" s="28" t="str">
        <f>IF(M_b1!R$13=0,"",M_b1!R$13)</f>
        <v/>
      </c>
      <c r="N13" s="28">
        <f>IF(M_b1!S$13=0,"",M_b1!S$13)</f>
        <v>3</v>
      </c>
      <c r="O13" s="28" t="str">
        <f>IF(M_b1!T$13=0,"",M_b1!T$13)</f>
        <v/>
      </c>
      <c r="P13" s="28">
        <f>IF(M_b1!U$13=0,"",M_b1!U$13)</f>
        <v>4</v>
      </c>
      <c r="Q13" s="28" t="str">
        <f>IF(M_b1!V$13=0,"",M_b1!V$13)</f>
        <v/>
      </c>
      <c r="R13" s="28" t="str">
        <f>IF(M_b1!W$13=0,"",M_b1!W$13)</f>
        <v/>
      </c>
      <c r="S13" s="28" t="str">
        <f>IF(M_b1!X$13=0,"",M_b1!X$13)</f>
        <v/>
      </c>
      <c r="T13" s="28">
        <f>IF(M_b1!Y$13=0,"",M_b1!Y$13)</f>
        <v>4</v>
      </c>
      <c r="U13" s="28">
        <f>IF(M_b1!Z$13=0,"",M_b1!Z$13)</f>
        <v>1</v>
      </c>
      <c r="V13" s="28">
        <f>IF(M_b1!AA$13=0,"",M_b1!AA$13)</f>
        <v>3</v>
      </c>
      <c r="W13" s="28">
        <f>IF(M_b1!AB$13=0,"",M_b1!AB$13)</f>
        <v>3</v>
      </c>
      <c r="X13" s="28">
        <f>IF(M_b1!AC$13=0,"",M_b1!AC$13)</f>
        <v>3</v>
      </c>
      <c r="Y13" s="28">
        <f>IF(M_b1!AD$13=0,"",M_b1!AD$13)</f>
        <v>3</v>
      </c>
      <c r="Z13" s="28">
        <f>IF(M_b1!AE$13=0,"",M_b1!AE$13)</f>
        <v>3</v>
      </c>
      <c r="AA13" s="28">
        <f>IF(M_b1!AF$13=0,"",M_b1!AF$13)</f>
        <v>3</v>
      </c>
      <c r="AB13" s="28">
        <f>IF(M_b1!AG$13=0,"",M_b1!AG$13)</f>
        <v>3</v>
      </c>
      <c r="AC13" s="28" t="str">
        <f>IF(M_b1!AH$13=0,"",M_b1!AH$13)</f>
        <v/>
      </c>
      <c r="AD13" s="28" t="str">
        <f>IF(M_b1!AI$13=0,"",M_b1!AI$13)</f>
        <v/>
      </c>
      <c r="AE13" s="28" t="str">
        <f>IF(M_b1!AJ$13=0,"",M_b1!AJ$13)</f>
        <v/>
      </c>
    </row>
    <row r="14" spans="1:32">
      <c r="A14" s="25" t="s">
        <v>12</v>
      </c>
      <c r="B14" s="28" t="str">
        <f>IF(M_b2!G$13=0,"",M_b2!G$13)</f>
        <v/>
      </c>
      <c r="C14" s="28">
        <f>IF(M_b2!H$13=0,"",M_b2!H$13)</f>
        <v>3</v>
      </c>
      <c r="D14" s="28">
        <f>IF(M_b2!I$13=0,"",M_b2!I$13)</f>
        <v>3</v>
      </c>
      <c r="E14" s="28">
        <f>IF(M_b2!J$13=0,"",M_b2!J$13)</f>
        <v>1</v>
      </c>
      <c r="F14" s="28">
        <f>IF(M_b2!K$13=0,"",M_b2!K$13)</f>
        <v>5</v>
      </c>
      <c r="G14" s="28">
        <f>IF(M_b2!L$13=0,"",M_b2!L$13)</f>
        <v>4</v>
      </c>
      <c r="H14" s="28">
        <f>IF(M_b2!M$13=0,"",M_b2!M$13)</f>
        <v>4</v>
      </c>
      <c r="I14" s="28">
        <f>IF(M_b2!N$13=0,"",M_b2!N$13)</f>
        <v>3</v>
      </c>
      <c r="J14" s="28">
        <f>IF(M_b2!O$13=0,"",M_b2!O$13)</f>
        <v>4</v>
      </c>
      <c r="K14" s="28">
        <f>IF(M_b2!P$13=0,"",M_b2!P$13)</f>
        <v>6</v>
      </c>
      <c r="L14" s="28">
        <f>IF(M_b2!Q$13=0,"",M_b2!Q$13)</f>
        <v>6</v>
      </c>
      <c r="M14" s="28" t="str">
        <f>IF(M_b2!R$13=0,"",M_b2!R$13)</f>
        <v/>
      </c>
      <c r="N14" s="28">
        <f>IF(M_b2!S$13=0,"",M_b2!S$13)</f>
        <v>3</v>
      </c>
      <c r="O14" s="28" t="str">
        <f>IF(M_b2!T$13=0,"",M_b2!T$13)</f>
        <v/>
      </c>
      <c r="P14" s="28">
        <f>IF(M_b2!U$13=0,"",M_b2!U$13)</f>
        <v>4</v>
      </c>
      <c r="Q14" s="28" t="str">
        <f>IF(M_b2!V$13=0,"",M_b2!V$13)</f>
        <v/>
      </c>
      <c r="R14" s="28" t="str">
        <f>IF(M_b2!W$13=0,"",M_b2!W$13)</f>
        <v/>
      </c>
      <c r="S14" s="28" t="str">
        <f>IF(M_b2!X$13=0,"",M_b2!X$13)</f>
        <v/>
      </c>
      <c r="T14" s="28">
        <f>IF(M_b2!Y$13=0,"",M_b2!Y$13)</f>
        <v>4</v>
      </c>
      <c r="U14" s="28">
        <f>IF(M_b2!Z$13=0,"",M_b2!Z$13)</f>
        <v>1</v>
      </c>
      <c r="V14" s="28">
        <f>IF(M_b2!AA$13=0,"",M_b2!AA$13)</f>
        <v>3</v>
      </c>
      <c r="W14" s="28">
        <f>IF(M_b2!AB$13=0,"",M_b2!AB$13)</f>
        <v>3</v>
      </c>
      <c r="X14" s="28">
        <f>IF(M_b2!AC$13=0,"",M_b2!AC$13)</f>
        <v>3</v>
      </c>
      <c r="Y14" s="28">
        <f>IF(M_b2!AD$13=0,"",M_b2!AD$13)</f>
        <v>3</v>
      </c>
      <c r="Z14" s="28">
        <f>IF(M_b2!AE$13=0,"",M_b2!AE$13)</f>
        <v>3</v>
      </c>
      <c r="AA14" s="28">
        <f>IF(M_b2!AF$13=0,"",M_b2!AF$13)</f>
        <v>3</v>
      </c>
      <c r="AB14" s="28">
        <f>IF(M_b2!AG$13=0,"",M_b2!AG$13)</f>
        <v>3</v>
      </c>
      <c r="AC14" s="28" t="str">
        <f>IF(M_b2!AH$13=0,"",M_b2!AH$13)</f>
        <v/>
      </c>
      <c r="AD14" s="28" t="str">
        <f>IF(M_b2!AI$13=0,"",M_b2!AI$13)</f>
        <v/>
      </c>
      <c r="AE14" s="28" t="str">
        <f>IF(M_b2!AJ$13=0,"",M_b2!AJ$13)</f>
        <v/>
      </c>
    </row>
    <row r="15" spans="1:32">
      <c r="A15" s="25" t="s">
        <v>13</v>
      </c>
      <c r="B15" s="28" t="str">
        <f>IF(M_b3!G$13=0,"",M_b3!G$13)</f>
        <v/>
      </c>
      <c r="C15" s="28">
        <f>IF(M_b3!H$13=0,"",M_b3!H$13)</f>
        <v>3</v>
      </c>
      <c r="D15" s="28">
        <f>IF(M_b3!I$13=0,"",M_b3!I$13)</f>
        <v>3</v>
      </c>
      <c r="E15" s="28">
        <f>IF(M_b3!J$13=0,"",M_b3!J$13)</f>
        <v>1</v>
      </c>
      <c r="F15" s="28">
        <f>IF(M_b3!K$13=0,"",M_b3!K$13)</f>
        <v>5</v>
      </c>
      <c r="G15" s="28">
        <f>IF(M_b3!L$13=0,"",M_b3!L$13)</f>
        <v>4</v>
      </c>
      <c r="H15" s="28">
        <f>IF(M_b3!M$13=0,"",M_b3!M$13)</f>
        <v>4</v>
      </c>
      <c r="I15" s="28">
        <f>IF(M_b3!N$13=0,"",M_b3!N$13)</f>
        <v>3</v>
      </c>
      <c r="J15" s="28">
        <f>IF(M_b3!O$13=0,"",M_b3!O$13)</f>
        <v>4</v>
      </c>
      <c r="K15" s="28">
        <f>IF(M_b3!P$13=0,"",M_b3!P$13)</f>
        <v>6</v>
      </c>
      <c r="L15" s="28">
        <f>IF(M_b3!Q$13=0,"",M_b3!Q$13)</f>
        <v>6</v>
      </c>
      <c r="M15" s="28" t="str">
        <f>IF(M_b3!R$13=0,"",M_b3!R$13)</f>
        <v/>
      </c>
      <c r="N15" s="28">
        <f>IF(M_b3!S$13=0,"",M_b3!S$13)</f>
        <v>3</v>
      </c>
      <c r="O15" s="28" t="str">
        <f>IF(M_b3!T$13=0,"",M_b3!T$13)</f>
        <v/>
      </c>
      <c r="P15" s="28">
        <f>IF(M_b3!U$13=0,"",M_b3!U$13)</f>
        <v>4</v>
      </c>
      <c r="Q15" s="28" t="str">
        <f>IF(M_b3!V$13=0,"",M_b3!V$13)</f>
        <v/>
      </c>
      <c r="R15" s="28" t="str">
        <f>IF(M_b3!W$13=0,"",M_b3!W$13)</f>
        <v/>
      </c>
      <c r="S15" s="28" t="str">
        <f>IF(M_b3!X$13=0,"",M_b3!X$13)</f>
        <v/>
      </c>
      <c r="T15" s="28">
        <f>IF(M_b3!Y$13=0,"",M_b3!Y$13)</f>
        <v>4</v>
      </c>
      <c r="U15" s="28">
        <f>IF(M_b3!Z$13=0,"",M_b3!Z$13)</f>
        <v>1</v>
      </c>
      <c r="V15" s="28">
        <f>IF(M_b3!AA$13=0,"",M_b3!AA$13)</f>
        <v>3</v>
      </c>
      <c r="W15" s="28">
        <f>IF(M_b3!AB$13=0,"",M_b3!AB$13)</f>
        <v>3</v>
      </c>
      <c r="X15" s="28">
        <f>IF(M_b3!AC$13=0,"",M_b3!AC$13)</f>
        <v>3</v>
      </c>
      <c r="Y15" s="28">
        <f>IF(M_b3!AD$13=0,"",M_b3!AD$13)</f>
        <v>3</v>
      </c>
      <c r="Z15" s="28">
        <f>IF(M_b3!AE$13=0,"",M_b3!AE$13)</f>
        <v>3</v>
      </c>
      <c r="AA15" s="28">
        <f>IF(M_b3!AF$13=0,"",M_b3!AF$13)</f>
        <v>3</v>
      </c>
      <c r="AB15" s="28">
        <f>IF(M_b3!AG$13=0,"",M_b3!AG$13)</f>
        <v>3</v>
      </c>
      <c r="AC15" s="28" t="str">
        <f>IF(M_b3!AH$13=0,"",M_b3!AH$13)</f>
        <v/>
      </c>
      <c r="AD15" s="28" t="str">
        <f>IF(M_b3!AI$13=0,"",M_b3!AI$13)</f>
        <v/>
      </c>
      <c r="AE15" s="28" t="str">
        <f>IF(M_b3!AJ$13=0,"",M_b3!AJ$13)</f>
        <v/>
      </c>
    </row>
    <row r="16" spans="1:32">
      <c r="A16" s="25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2">
      <c r="A17" s="25" t="s">
        <v>15</v>
      </c>
      <c r="B17" s="25" t="str">
        <f>IF(M_b4!G$13=0,"",M_b4!G$13)</f>
        <v/>
      </c>
      <c r="C17" s="25">
        <f>IF(M_b4!H$13=0,"",M_b4!H$13)</f>
        <v>3</v>
      </c>
      <c r="D17" s="25">
        <f>IF(M_b4!I$13=0,"",M_b4!I$13)</f>
        <v>3</v>
      </c>
      <c r="E17" s="25">
        <f>IF(M_b4!J$13=0,"",M_b4!J$13)</f>
        <v>1</v>
      </c>
      <c r="F17" s="25">
        <f>IF(M_b4!K$13=0,"",M_b4!K$13)</f>
        <v>5</v>
      </c>
      <c r="G17" s="25">
        <f>IF(M_b4!L$13=0,"",M_b4!L$13)</f>
        <v>4</v>
      </c>
      <c r="H17" s="25">
        <f>IF(M_b4!M$13=0,"",M_b4!M$13)</f>
        <v>4</v>
      </c>
      <c r="I17" s="25">
        <f>IF(M_b4!N$13=0,"",M_b4!N$13)</f>
        <v>3</v>
      </c>
      <c r="J17" s="25">
        <f>IF(M_b4!O$13=0,"",M_b4!O$13)</f>
        <v>4</v>
      </c>
      <c r="K17" s="25">
        <f>IF(M_b4!P$13=0,"",M_b4!P$13)</f>
        <v>6</v>
      </c>
      <c r="L17" s="25">
        <f>IF(M_b4!Q$13=0,"",M_b4!Q$13)</f>
        <v>6</v>
      </c>
      <c r="M17" s="25" t="str">
        <f>IF(M_b4!R$13=0,"",M_b4!R$13)</f>
        <v/>
      </c>
      <c r="N17" s="25">
        <f>IF(M_b4!S$13=0,"",M_b4!S$13)</f>
        <v>3</v>
      </c>
      <c r="O17" s="25" t="str">
        <f>IF(M_b4!T$13=0,"",M_b4!T$13)</f>
        <v/>
      </c>
      <c r="P17" s="25">
        <f>IF(M_b4!U$13=0,"",M_b4!U$13)</f>
        <v>4</v>
      </c>
      <c r="Q17" s="25" t="str">
        <f>IF(M_b4!V$13=0,"",M_b4!V$13)</f>
        <v/>
      </c>
      <c r="R17" s="25" t="str">
        <f>IF(M_b4!W$13=0,"",M_b4!W$13)</f>
        <v/>
      </c>
      <c r="S17" s="25" t="str">
        <f>IF(M_b4!X$13=0,"",M_b4!X$13)</f>
        <v/>
      </c>
      <c r="T17" s="25">
        <f>IF(M_b4!Y$13=0,"",M_b4!Y$13)</f>
        <v>4</v>
      </c>
      <c r="U17" s="25">
        <f>IF(M_b4!Z$13=0,"",M_b4!Z$13)</f>
        <v>1</v>
      </c>
      <c r="V17" s="25">
        <f>IF(M_b4!AA$13=0,"",M_b4!AA$13)</f>
        <v>3</v>
      </c>
      <c r="W17" s="25">
        <f>IF(M_b4!AB$13=0,"",M_b4!AB$13)</f>
        <v>3</v>
      </c>
      <c r="X17" s="25">
        <f>IF(M_b4!AC$13=0,"",M_b4!AC$13)</f>
        <v>3</v>
      </c>
      <c r="Y17" s="25">
        <f>IF(M_b4!AD$13=0,"",M_b4!AD$13)</f>
        <v>3</v>
      </c>
      <c r="Z17" s="25">
        <f>IF(M_b4!AE$13=0,"",M_b4!AE$13)</f>
        <v>3</v>
      </c>
      <c r="AA17" s="25">
        <f>IF(M_b4!AF$13=0,"",M_b4!AF$13)</f>
        <v>3</v>
      </c>
      <c r="AB17" s="25">
        <f>IF(M_b4!AG$13=0,"",M_b4!AG$13)</f>
        <v>3</v>
      </c>
      <c r="AC17" s="25" t="str">
        <f>IF(M_b4!AH$13=0,"",M_b4!AH$13)</f>
        <v/>
      </c>
      <c r="AD17" s="25" t="str">
        <f>IF(M_b4!AI$13=0,"",M_b4!AI$13)</f>
        <v/>
      </c>
      <c r="AE17" s="25" t="str">
        <f>IF(M_b4!AJ$13=0,"",M_b4!AJ$13)</f>
        <v/>
      </c>
    </row>
    <row r="18" spans="1:32">
      <c r="A18" s="25" t="s">
        <v>16</v>
      </c>
      <c r="B18" s="25" t="str">
        <f>IF(M_b5!G$13=0,"",M_b5!G$13)</f>
        <v/>
      </c>
      <c r="C18" s="25">
        <f>IF(M_b5!H$13=0,"",M_b5!H$13)</f>
        <v>3</v>
      </c>
      <c r="D18" s="25">
        <f>IF(M_b5!I$13=0,"",M_b5!I$13)</f>
        <v>3</v>
      </c>
      <c r="E18" s="25">
        <f>IF(M_b5!J$13=0,"",M_b5!J$13)</f>
        <v>1</v>
      </c>
      <c r="F18" s="25">
        <f>IF(M_b5!K$13=0,"",M_b5!K$13)</f>
        <v>5</v>
      </c>
      <c r="G18" s="25">
        <f>IF(M_b5!L$13=0,"",M_b5!L$13)</f>
        <v>4</v>
      </c>
      <c r="H18" s="25">
        <f>IF(M_b5!M$13=0,"",M_b5!M$13)</f>
        <v>4</v>
      </c>
      <c r="I18" s="25">
        <f>IF(M_b5!N$13=0,"",M_b5!N$13)</f>
        <v>3</v>
      </c>
      <c r="J18" s="25">
        <f>IF(M_b5!O$13=0,"",M_b5!O$13)</f>
        <v>4</v>
      </c>
      <c r="K18" s="25">
        <f>IF(M_b5!P$13=0,"",M_b5!P$13)</f>
        <v>6</v>
      </c>
      <c r="L18" s="25">
        <f>IF(M_b5!Q$13=0,"",M_b5!Q$13)</f>
        <v>6</v>
      </c>
      <c r="M18" s="25" t="str">
        <f>IF(M_b5!R$13=0,"",M_b5!R$13)</f>
        <v/>
      </c>
      <c r="N18" s="25">
        <f>IF(M_b5!S$13=0,"",M_b5!S$13)</f>
        <v>3</v>
      </c>
      <c r="O18" s="25" t="str">
        <f>IF(M_b5!T$13=0,"",M_b5!T$13)</f>
        <v/>
      </c>
      <c r="P18" s="25">
        <f>IF(M_b5!U$13=0,"",M_b5!U$13)</f>
        <v>4</v>
      </c>
      <c r="Q18" s="25" t="str">
        <f>IF(M_b5!V$13=0,"",M_b5!V$13)</f>
        <v/>
      </c>
      <c r="R18" s="25" t="str">
        <f>IF(M_b5!W$13=0,"",M_b5!W$13)</f>
        <v/>
      </c>
      <c r="S18" s="25" t="str">
        <f>IF(M_b5!X$13=0,"",M_b5!X$13)</f>
        <v/>
      </c>
      <c r="T18" s="25">
        <f>IF(M_b5!Y$13=0,"",M_b5!Y$13)</f>
        <v>4</v>
      </c>
      <c r="U18" s="25">
        <f>IF(M_b5!Z$13=0,"",M_b5!Z$13)</f>
        <v>1</v>
      </c>
      <c r="V18" s="25">
        <f>IF(M_b5!AA$13=0,"",M_b5!AA$13)</f>
        <v>3</v>
      </c>
      <c r="W18" s="25">
        <f>IF(M_b5!AB$13=0,"",M_b5!AB$13)</f>
        <v>3</v>
      </c>
      <c r="X18" s="25">
        <f>IF(M_b5!AC$13=0,"",M_b5!AC$13)</f>
        <v>3</v>
      </c>
      <c r="Y18" s="25">
        <f>IF(M_b5!AD$13=0,"",M_b5!AD$13)</f>
        <v>3</v>
      </c>
      <c r="Z18" s="25">
        <f>IF(M_b5!AE$13=0,"",M_b5!AE$13)</f>
        <v>3</v>
      </c>
      <c r="AA18" s="25">
        <f>IF(M_b5!AF$13=0,"",M_b5!AF$13)</f>
        <v>3</v>
      </c>
      <c r="AB18" s="25">
        <f>IF(M_b5!AG$13=0,"",M_b5!AG$13)</f>
        <v>3</v>
      </c>
      <c r="AC18" s="25" t="str">
        <f>IF(M_b5!AH$13=0,"",M_b5!AH$13)</f>
        <v/>
      </c>
      <c r="AD18" s="25" t="str">
        <f>IF(M_b5!AI$13=0,"",M_b5!AI$13)</f>
        <v/>
      </c>
      <c r="AE18" s="25" t="str">
        <f>IF(M_b5!AJ$13=0,"",M_b5!AJ$13)</f>
        <v/>
      </c>
    </row>
    <row r="19" spans="1:32">
      <c r="A19" s="25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2">
      <c r="A20" s="25" t="s">
        <v>14</v>
      </c>
      <c r="B20" s="25" t="str">
        <f>IF(SUM(B13:B19)=0,"",AVERAGEIF(B13:B16,"&lt;&gt;0",B13:B16))</f>
        <v/>
      </c>
      <c r="C20" s="25">
        <f t="shared" ref="C20:AE20" si="2">IF(SUM(C13:C19)=0,"",AVERAGEIF(C13:C16,"&lt;&gt;0",C13:C16))</f>
        <v>3</v>
      </c>
      <c r="D20" s="25">
        <f t="shared" si="2"/>
        <v>3</v>
      </c>
      <c r="E20" s="25">
        <f t="shared" si="2"/>
        <v>1</v>
      </c>
      <c r="F20" s="25">
        <f t="shared" si="2"/>
        <v>5</v>
      </c>
      <c r="G20" s="25">
        <f t="shared" si="2"/>
        <v>4</v>
      </c>
      <c r="H20" s="25">
        <f t="shared" si="2"/>
        <v>4</v>
      </c>
      <c r="I20" s="25">
        <f t="shared" si="2"/>
        <v>3</v>
      </c>
      <c r="J20" s="25">
        <f t="shared" si="2"/>
        <v>4</v>
      </c>
      <c r="K20" s="25">
        <f t="shared" si="2"/>
        <v>6</v>
      </c>
      <c r="L20" s="25">
        <f t="shared" si="2"/>
        <v>6</v>
      </c>
      <c r="M20" s="25" t="str">
        <f t="shared" si="2"/>
        <v/>
      </c>
      <c r="N20" s="25">
        <f t="shared" si="2"/>
        <v>3</v>
      </c>
      <c r="O20" s="25" t="str">
        <f t="shared" si="2"/>
        <v/>
      </c>
      <c r="P20" s="25">
        <f t="shared" si="2"/>
        <v>4</v>
      </c>
      <c r="Q20" s="25" t="str">
        <f t="shared" si="2"/>
        <v/>
      </c>
      <c r="R20" s="25" t="str">
        <f t="shared" si="2"/>
        <v/>
      </c>
      <c r="S20" s="25" t="str">
        <f t="shared" si="2"/>
        <v/>
      </c>
      <c r="T20" s="25">
        <f t="shared" si="2"/>
        <v>4</v>
      </c>
      <c r="U20" s="25">
        <f t="shared" si="2"/>
        <v>1</v>
      </c>
      <c r="V20" s="25">
        <f t="shared" si="2"/>
        <v>3</v>
      </c>
      <c r="W20" s="25">
        <f t="shared" si="2"/>
        <v>3</v>
      </c>
      <c r="X20" s="25">
        <f t="shared" si="2"/>
        <v>3</v>
      </c>
      <c r="Y20" s="25">
        <f t="shared" si="2"/>
        <v>3</v>
      </c>
      <c r="Z20" s="25">
        <f t="shared" si="2"/>
        <v>3</v>
      </c>
      <c r="AA20" s="25">
        <f t="shared" si="2"/>
        <v>3</v>
      </c>
      <c r="AB20" s="25">
        <f t="shared" si="2"/>
        <v>3</v>
      </c>
      <c r="AC20" s="25" t="str">
        <f t="shared" si="2"/>
        <v/>
      </c>
      <c r="AD20" s="25" t="str">
        <f t="shared" si="2"/>
        <v/>
      </c>
      <c r="AE20" s="25" t="str">
        <f t="shared" si="2"/>
        <v/>
      </c>
      <c r="AF20" s="27">
        <f>IF(SUM(B20:AE20)=0,"",AVERAGE(B20:AE20))</f>
        <v>3.4285714285714284</v>
      </c>
    </row>
    <row r="21" spans="1:32">
      <c r="A21" s="25" t="s">
        <v>17</v>
      </c>
      <c r="B21" s="25" t="str">
        <f>IF(SUM(B13:B19)=0,"",AVERAGEIF(B13:B19,"&lt;&gt;0",B13:B19))</f>
        <v/>
      </c>
      <c r="C21" s="25">
        <f t="shared" ref="C21:AE21" si="3">IF(SUM(C13:C19)=0,"",AVERAGEIF(C13:C19,"&lt;&gt;0",C13:C19))</f>
        <v>3</v>
      </c>
      <c r="D21" s="25">
        <f t="shared" si="3"/>
        <v>3</v>
      </c>
      <c r="E21" s="25">
        <f t="shared" si="3"/>
        <v>1</v>
      </c>
      <c r="F21" s="25">
        <f t="shared" si="3"/>
        <v>5</v>
      </c>
      <c r="G21" s="25">
        <f t="shared" si="3"/>
        <v>4</v>
      </c>
      <c r="H21" s="25">
        <f t="shared" si="3"/>
        <v>4</v>
      </c>
      <c r="I21" s="25">
        <f t="shared" si="3"/>
        <v>3</v>
      </c>
      <c r="J21" s="25">
        <f t="shared" si="3"/>
        <v>4</v>
      </c>
      <c r="K21" s="25">
        <f t="shared" si="3"/>
        <v>6</v>
      </c>
      <c r="L21" s="25">
        <f t="shared" si="3"/>
        <v>6</v>
      </c>
      <c r="M21" s="25" t="str">
        <f t="shared" si="3"/>
        <v/>
      </c>
      <c r="N21" s="25">
        <f t="shared" si="3"/>
        <v>3</v>
      </c>
      <c r="O21" s="25" t="str">
        <f t="shared" si="3"/>
        <v/>
      </c>
      <c r="P21" s="25">
        <f t="shared" si="3"/>
        <v>4</v>
      </c>
      <c r="Q21" s="25" t="str">
        <f t="shared" si="3"/>
        <v/>
      </c>
      <c r="R21" s="25" t="str">
        <f t="shared" si="3"/>
        <v/>
      </c>
      <c r="S21" s="25" t="str">
        <f t="shared" si="3"/>
        <v/>
      </c>
      <c r="T21" s="25">
        <f t="shared" si="3"/>
        <v>4</v>
      </c>
      <c r="U21" s="25">
        <f t="shared" si="3"/>
        <v>1</v>
      </c>
      <c r="V21" s="25">
        <f t="shared" si="3"/>
        <v>3</v>
      </c>
      <c r="W21" s="25">
        <f t="shared" si="3"/>
        <v>3</v>
      </c>
      <c r="X21" s="25">
        <f t="shared" si="3"/>
        <v>3</v>
      </c>
      <c r="Y21" s="25">
        <f t="shared" si="3"/>
        <v>3</v>
      </c>
      <c r="Z21" s="25">
        <f t="shared" si="3"/>
        <v>3</v>
      </c>
      <c r="AA21" s="25">
        <f t="shared" si="3"/>
        <v>3</v>
      </c>
      <c r="AB21" s="25">
        <f t="shared" si="3"/>
        <v>3</v>
      </c>
      <c r="AC21" s="25" t="str">
        <f t="shared" si="3"/>
        <v/>
      </c>
      <c r="AD21" s="25" t="str">
        <f t="shared" si="3"/>
        <v/>
      </c>
      <c r="AE21" s="25" t="str">
        <f t="shared" si="3"/>
        <v/>
      </c>
      <c r="AF21" s="27">
        <f>IF(SUM(B21:AE21)=0,"",AVERAGE(B21:AE21))</f>
        <v>3.4285714285714284</v>
      </c>
    </row>
  </sheetData>
  <sheetProtection selectLockedCell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22"/>
  <sheetViews>
    <sheetView tabSelected="1" workbookViewId="0">
      <selection activeCell="B37" sqref="B37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G13" sqref="G1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">
        <v>29</v>
      </c>
    </row>
    <row r="2" spans="1:38" ht="15">
      <c r="A2" s="1" t="s">
        <v>3</v>
      </c>
      <c r="B2" s="15" t="s">
        <v>30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7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ref="F8:F11" si="3">SUM(G8:AK8)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3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3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3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4">SUM(G3:G11)</f>
        <v>0</v>
      </c>
      <c r="H12" s="7">
        <f t="shared" si="4"/>
        <v>14</v>
      </c>
      <c r="I12" s="7">
        <f t="shared" si="4"/>
        <v>15.5</v>
      </c>
      <c r="J12" s="7">
        <f t="shared" si="4"/>
        <v>20.5</v>
      </c>
      <c r="K12" s="7">
        <f t="shared" si="4"/>
        <v>5.5</v>
      </c>
      <c r="L12" s="7">
        <f t="shared" si="4"/>
        <v>12</v>
      </c>
      <c r="M12" s="7">
        <f t="shared" si="4"/>
        <v>8.5</v>
      </c>
      <c r="N12" s="7">
        <f t="shared" si="4"/>
        <v>14.5</v>
      </c>
      <c r="O12" s="7">
        <f t="shared" si="4"/>
        <v>12</v>
      </c>
      <c r="P12" s="7">
        <f t="shared" si="4"/>
        <v>5</v>
      </c>
      <c r="Q12" s="7">
        <f t="shared" si="4"/>
        <v>3</v>
      </c>
      <c r="R12" s="7">
        <f t="shared" si="4"/>
        <v>0</v>
      </c>
      <c r="S12" s="7">
        <f t="shared" si="4"/>
        <v>16</v>
      </c>
      <c r="T12" s="7">
        <f t="shared" si="4"/>
        <v>0</v>
      </c>
      <c r="U12" s="7">
        <f t="shared" si="4"/>
        <v>11</v>
      </c>
      <c r="V12" s="7">
        <f t="shared" si="4"/>
        <v>0</v>
      </c>
      <c r="W12" s="7">
        <f t="shared" si="4"/>
        <v>0</v>
      </c>
      <c r="X12" s="7">
        <f t="shared" si="4"/>
        <v>0</v>
      </c>
      <c r="Y12" s="7">
        <f t="shared" si="4"/>
        <v>9</v>
      </c>
      <c r="Z12" s="7">
        <f t="shared" si="4"/>
        <v>20</v>
      </c>
      <c r="AA12" s="7">
        <f t="shared" si="4"/>
        <v>16</v>
      </c>
      <c r="AB12" s="7">
        <f t="shared" si="4"/>
        <v>16</v>
      </c>
      <c r="AC12" s="7">
        <f t="shared" si="4"/>
        <v>15</v>
      </c>
      <c r="AD12" s="7">
        <f t="shared" si="4"/>
        <v>16.5</v>
      </c>
      <c r="AE12" s="7">
        <f t="shared" si="4"/>
        <v>15.5</v>
      </c>
      <c r="AF12" s="7">
        <f t="shared" si="4"/>
        <v>16</v>
      </c>
      <c r="AG12" s="7">
        <f t="shared" si="4"/>
        <v>14.5</v>
      </c>
      <c r="AH12" s="7">
        <f t="shared" si="4"/>
        <v>0</v>
      </c>
      <c r="AI12" s="7">
        <f t="shared" si="4"/>
        <v>0</v>
      </c>
      <c r="AJ12" s="7">
        <f t="shared" si="4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5">IF(H12=0,"",IF(H12&lt;0.25*$E$12,6,IF(H12&lt;0.4*$E$12,5,IF(H12&lt;0.6*$E$12,4,IF(H12&lt;0.8*$E$12,3,IF(H12&lt;0.9*$E$12,2,IF(H12&gt;0.89*$E$12,1)))))))</f>
        <v>3</v>
      </c>
      <c r="I13" s="6">
        <f t="shared" si="5"/>
        <v>3</v>
      </c>
      <c r="J13" s="6">
        <f t="shared" si="5"/>
        <v>1</v>
      </c>
      <c r="K13" s="6">
        <f t="shared" si="5"/>
        <v>5</v>
      </c>
      <c r="L13" s="6">
        <f t="shared" si="5"/>
        <v>4</v>
      </c>
      <c r="M13" s="6">
        <f t="shared" si="5"/>
        <v>4</v>
      </c>
      <c r="N13" s="6">
        <f t="shared" si="5"/>
        <v>3</v>
      </c>
      <c r="O13" s="6">
        <f t="shared" si="5"/>
        <v>4</v>
      </c>
      <c r="P13" s="6">
        <f t="shared" si="5"/>
        <v>6</v>
      </c>
      <c r="Q13" s="6">
        <f t="shared" si="5"/>
        <v>6</v>
      </c>
      <c r="R13" s="6" t="str">
        <f t="shared" si="5"/>
        <v/>
      </c>
      <c r="S13" s="6">
        <f t="shared" si="5"/>
        <v>3</v>
      </c>
      <c r="T13" s="6" t="str">
        <f t="shared" si="5"/>
        <v/>
      </c>
      <c r="U13" s="6">
        <f t="shared" si="5"/>
        <v>4</v>
      </c>
      <c r="V13" s="6" t="str">
        <f t="shared" si="5"/>
        <v/>
      </c>
      <c r="W13" s="6" t="str">
        <f t="shared" si="5"/>
        <v/>
      </c>
      <c r="X13" s="6" t="str">
        <f t="shared" si="5"/>
        <v/>
      </c>
      <c r="Y13" s="6">
        <f t="shared" si="5"/>
        <v>4</v>
      </c>
      <c r="Z13" s="6">
        <f t="shared" si="5"/>
        <v>1</v>
      </c>
      <c r="AA13" s="6">
        <f t="shared" si="5"/>
        <v>3</v>
      </c>
      <c r="AB13" s="6">
        <f t="shared" si="5"/>
        <v>3</v>
      </c>
      <c r="AC13" s="6">
        <f t="shared" si="5"/>
        <v>3</v>
      </c>
      <c r="AD13" s="6">
        <f t="shared" si="5"/>
        <v>3</v>
      </c>
      <c r="AE13" s="6">
        <f t="shared" si="5"/>
        <v>3</v>
      </c>
      <c r="AF13" s="6">
        <f t="shared" si="5"/>
        <v>3</v>
      </c>
      <c r="AG13" s="6">
        <f t="shared" si="5"/>
        <v>3</v>
      </c>
      <c r="AH13" s="6" t="str">
        <f t="shared" si="5"/>
        <v/>
      </c>
      <c r="AI13" s="6" t="str">
        <f t="shared" si="5"/>
        <v/>
      </c>
      <c r="AJ13" s="6" t="str">
        <f t="shared" si="5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6">COUNTIF($G$13:$AJ$13,AK18)</f>
        <v>0</v>
      </c>
    </row>
    <row r="19" spans="37:38">
      <c r="AK19" s="11">
        <v>3</v>
      </c>
      <c r="AL19" s="11">
        <f t="shared" si="6"/>
        <v>11</v>
      </c>
    </row>
    <row r="20" spans="37:38">
      <c r="AK20" s="11">
        <v>4</v>
      </c>
      <c r="AL20" s="11">
        <f t="shared" si="6"/>
        <v>5</v>
      </c>
    </row>
    <row r="21" spans="37:38">
      <c r="AK21" s="11">
        <v>5</v>
      </c>
      <c r="AL21" s="11">
        <f t="shared" si="6"/>
        <v>1</v>
      </c>
    </row>
    <row r="22" spans="37:38">
      <c r="AK22" s="11">
        <v>6</v>
      </c>
      <c r="AL22" s="11">
        <f t="shared" si="6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">
        <v>29</v>
      </c>
    </row>
    <row r="2" spans="1:38" ht="15">
      <c r="A2" s="1" t="s">
        <v>3</v>
      </c>
      <c r="B2" s="15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B3" sqref="B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31</v>
      </c>
      <c r="C3" s="22" t="s">
        <v>20</v>
      </c>
      <c r="D3" s="4">
        <f>IF(E3=0,"",F3/(E3*COUNT($G$13:$AJ$13)))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32</v>
      </c>
      <c r="C4" s="22" t="s">
        <v>21</v>
      </c>
      <c r="D4" s="4">
        <f t="shared" ref="D4:D5" si="0">IF(E4=0,"",F4/(E4*COUNT($G$13:$AJ$13)))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33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34</v>
      </c>
      <c r="C6" s="22" t="s">
        <v>22</v>
      </c>
      <c r="D6" s="4">
        <f>IF(E6=0,"",F6/(E6*COUNT($G$13:$AJ$13)))</f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35</v>
      </c>
      <c r="C7" s="22" t="s">
        <v>22</v>
      </c>
      <c r="D7" s="4">
        <f t="shared" ref="D7" si="2">IF(E7=0,"",F7/(E7*COUNT($G$13:$AJ$13)))</f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>IF(E8=0,"",F8/(E8*COUNT($G$13:$AJ$13)))</f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>IF(E9=0,"",F9/(E9*COUNT($G$13:$AJ$13)))</f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>IF(E10=0,"",F10/(E10*COUNT($G$13:$AJ$13)))</f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>IF(E11=0,"",F11/(E11*COUNT($G$13:$AJ$13)))</f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>
        <v>4</v>
      </c>
      <c r="E12" s="7">
        <f>SUM(E3:E11)</f>
        <v>21</v>
      </c>
      <c r="F12" s="6"/>
      <c r="G12" s="7">
        <f t="shared" ref="G12:AJ12" si="3">SUM(G3:G11)</f>
        <v>0</v>
      </c>
      <c r="H12" s="7">
        <f t="shared" si="3"/>
        <v>14</v>
      </c>
      <c r="I12" s="7">
        <f t="shared" si="3"/>
        <v>15.5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>
        <f t="shared" si="3"/>
        <v>0</v>
      </c>
      <c r="S12" s="7">
        <f t="shared" si="3"/>
        <v>16</v>
      </c>
      <c r="T12" s="7">
        <f t="shared" si="3"/>
        <v>0</v>
      </c>
      <c r="U12" s="7">
        <f t="shared" si="3"/>
        <v>11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>
        <f>SUM(E3:E11)</f>
        <v>21</v>
      </c>
      <c r="F13" s="6"/>
      <c r="G13" s="6" t="str">
        <f>IF(G12=0,"",IF(G12&lt;0.25*$E$12,6,IF(G12&lt;0.4*$E$12,5,IF(G12&lt;0.6*$E$12,4,IF(G12&lt;0.8*$E$12,3,IF(G12&lt;0.9*$E$12,2,IF(G12&gt;0.89*$E$12,1)))))))</f>
        <v/>
      </c>
      <c r="H13" s="6">
        <f t="shared" ref="H13:AJ13" si="4">IF(H12=0,"",IF(H12&lt;0.25*$E$12,6,IF(H12&lt;0.4*$E$12,5,IF(H12&lt;0.6*$E$12,4,IF(H12&lt;0.8*$E$12,3,IF(H12&lt;0.9*$E$12,2,IF(H12&gt;0.89*$E$12,1)))))))</f>
        <v>3</v>
      </c>
      <c r="I13" s="6">
        <f t="shared" si="4"/>
        <v>3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11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Zeugnisnoten</vt:lpstr>
      <vt:lpstr>M_a1</vt:lpstr>
      <vt:lpstr>M_a2</vt:lpstr>
      <vt:lpstr>M_a3</vt:lpstr>
      <vt:lpstr>M_a4</vt:lpstr>
      <vt:lpstr>M_a5</vt:lpstr>
      <vt:lpstr>M_b1</vt:lpstr>
      <vt:lpstr>M_b2</vt:lpstr>
      <vt:lpstr>M_b3</vt:lpstr>
      <vt:lpstr>M_b4</vt:lpstr>
      <vt:lpstr>M_b5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2020-09-07T08:02:32Z</dcterms:created>
  <dcterms:modified xsi:type="dcterms:W3CDTF">2020-11-05T10:28:24Z</dcterms:modified>
</cp:coreProperties>
</file>